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65" windowHeight="93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<sst xmlns="http://schemas.openxmlformats.org/spreadsheetml/2006/main" count="275" uniqueCount="110">
  <si>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</si>
  <si>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</si>
  <si>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</si>
  <si>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</si>
  <si>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</si>
  <si>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</si>
  <si>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</si>
  <si>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</si>
  <si>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об изменениях капитала</t>
  </si>
  <si>
    <t>г.</t>
  </si>
  <si>
    <t>0710003</t>
  </si>
  <si>
    <t>в том числе: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</si>
  <si>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</si>
  <si>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</si>
  <si>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</si>
  <si>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</si>
  <si>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</si>
  <si>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</si>
  <si>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Итого</t>
  </si>
  <si>
    <t>Уставный</t>
  </si>
  <si>
    <t>капитал</t>
  </si>
  <si>
    <t>Добавочный</t>
  </si>
  <si>
    <t>Резервный</t>
  </si>
  <si>
    <t>х</t>
  </si>
  <si>
    <t>за 20</t>
  </si>
  <si>
    <t>Утв. приказом Минфина РФ</t>
  </si>
  <si>
    <t>от 2 июля 2010 г. № 66н</t>
  </si>
  <si>
    <t>Вид экономической деятельности</t>
  </si>
  <si>
    <r>
      <t>г.</t>
    </r>
    <r>
      <rPr>
        <vertAlign val="superscript"/>
        <sz val="9"/>
        <rFont val="Arial"/>
        <family val="2"/>
      </rPr>
      <t>2</t>
    </r>
  </si>
  <si>
    <t>Наименование</t>
  </si>
  <si>
    <t>показателя</t>
  </si>
  <si>
    <t>За 20</t>
  </si>
  <si>
    <t>Собственные акции,</t>
  </si>
  <si>
    <t>выкупленные</t>
  </si>
  <si>
    <t>у акционеров</t>
  </si>
  <si>
    <t>Нераспределенная</t>
  </si>
  <si>
    <t>прибыль</t>
  </si>
  <si>
    <t>(непокрытый убыток)</t>
  </si>
  <si>
    <t>Величина капитала на 31 декабря</t>
  </si>
  <si>
    <r>
      <t>г.</t>
    </r>
    <r>
      <rPr>
        <vertAlign val="superscript"/>
        <sz val="9"/>
        <rFont val="Arial"/>
        <family val="2"/>
      </rPr>
      <t>1</t>
    </r>
  </si>
  <si>
    <t>Увеличение капитала — всего:</t>
  </si>
  <si>
    <t>чистая прибыль</t>
  </si>
  <si>
    <t>переоценка имущества</t>
  </si>
  <si>
    <t>доходы, относящиеся непосредственно</t>
  </si>
  <si>
    <t>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</si>
  <si>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</si>
  <si>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</si>
  <si>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</si>
  <si>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убыток</t>
  </si>
  <si>
    <t>расходы, относящиеся непосредственно</t>
  </si>
  <si>
    <t>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</si>
  <si>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</si>
  <si>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</si>
  <si>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</si>
  <si>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</si>
  <si>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</si>
  <si>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r>
      <t>г.</t>
    </r>
    <r>
      <rPr>
        <vertAlign val="superscript"/>
        <sz val="9"/>
        <rFont val="Arial"/>
        <family val="2"/>
      </rPr>
      <t>3</t>
    </r>
  </si>
  <si>
    <t>Уменьшение капитала — всего:</t>
  </si>
  <si>
    <t>На 31 декабря</t>
  </si>
  <si>
    <t>Изменение капитала за</t>
  </si>
  <si>
    <t>за счет чистой прибыли</t>
  </si>
  <si>
    <t>(убытка)</t>
  </si>
  <si>
    <t>за счет иных факторов</t>
  </si>
  <si>
    <t>Капитал —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</si>
  <si>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</si>
  <si>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</si>
  <si>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</si>
  <si>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</si>
  <si>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</si>
  <si>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 убыток):</t>
  </si>
  <si>
    <t>другие статьи капитала, по которым осуществлены</t>
  </si>
  <si>
    <t>корректировки:</t>
  </si>
  <si>
    <t>(по статьям)</t>
  </si>
  <si>
    <t>Чистые активы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</si>
  <si>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</si>
  <si>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</si>
  <si>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</si>
  <si>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</si>
  <si>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1. Движение капитала</t>
  </si>
  <si>
    <t>Форма по ОКУД</t>
  </si>
  <si>
    <t>Дата (число, месяц, год)</t>
  </si>
  <si>
    <t>2. Корректировки в связи с изменением учетной политики и исправлением ошибок</t>
  </si>
  <si>
    <t>3. Чистые активы</t>
  </si>
  <si>
    <t>«</t>
  </si>
  <si>
    <t>»</t>
  </si>
  <si>
    <t>Форма 0710003 с. 2</t>
  </si>
  <si>
    <t>Форма 0710003 с. 3</t>
  </si>
  <si>
    <t>Форма 0710003 с. 4</t>
  </si>
  <si>
    <t>(в ред. от 5 октября 2011 г.)</t>
  </si>
  <si>
    <t>Открытое акционерное общество "Всероссийский научно-исследовательский, проектно-конструкторский и технологический институт кабельной промышленности"</t>
  </si>
  <si>
    <t>31</t>
  </si>
  <si>
    <t>12</t>
  </si>
  <si>
    <t>2011</t>
  </si>
  <si>
    <t>00217053</t>
  </si>
  <si>
    <t>7722002521</t>
  </si>
  <si>
    <t>73.10    73.20</t>
  </si>
  <si>
    <t>47</t>
  </si>
  <si>
    <t>16</t>
  </si>
  <si>
    <r>
      <t>384</t>
    </r>
    <r>
      <rPr>
        <strike/>
        <sz val="9"/>
        <rFont val="Arial"/>
        <family val="2"/>
      </rPr>
      <t>(385)</t>
    </r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</si>
  <si>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</si>
  <si>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открытое акционерное общество / частная собственность</t>
  </si>
  <si>
    <t xml:space="preserve">          наука</t>
  </si>
  <si>
    <t>11</t>
  </si>
  <si>
    <t>09</t>
  </si>
  <si>
    <t>10</t>
  </si>
  <si>
    <t>2010</t>
  </si>
  <si>
    <t>Мещанов Г.И.</t>
  </si>
  <si>
    <t>Татаркина Н.С.</t>
  </si>
  <si>
    <t>26</t>
  </si>
  <si>
    <t>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</si>
</sst>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р_.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 quotePrefix="1">
      <alignment horizontal="right"/>
    </xf>
    <xf numFmtId="37" fontId="5" fillId="0" borderId="14" xfId="58" applyNumberFormat="1" applyFont="1" applyBorder="1" applyAlignment="1">
      <alignment horizontal="center"/>
    </xf>
    <xf numFmtId="37" fontId="5" fillId="0" borderId="10" xfId="58" applyNumberFormat="1" applyFont="1" applyBorder="1" applyAlignment="1">
      <alignment horizontal="center"/>
    </xf>
    <xf numFmtId="37" fontId="5" fillId="0" borderId="15" xfId="58" applyNumberFormat="1" applyFont="1" applyBorder="1" applyAlignment="1">
      <alignment horizontal="center"/>
    </xf>
    <xf numFmtId="37" fontId="5" fillId="0" borderId="16" xfId="58" applyNumberFormat="1" applyFont="1" applyBorder="1" applyAlignment="1">
      <alignment horizontal="center"/>
    </xf>
    <xf numFmtId="37" fontId="5" fillId="0" borderId="13" xfId="58" applyNumberFormat="1" applyFont="1" applyBorder="1" applyAlignment="1">
      <alignment horizontal="center"/>
    </xf>
    <xf numFmtId="37" fontId="5" fillId="0" borderId="18" xfId="58" applyNumberFormat="1" applyFont="1" applyBorder="1" applyAlignment="1">
      <alignment horizontal="center"/>
    </xf>
    <xf numFmtId="37" fontId="5" fillId="0" borderId="12" xfId="58" applyNumberFormat="1" applyFont="1" applyBorder="1" applyAlignment="1">
      <alignment horizontal="center"/>
    </xf>
    <xf numFmtId="37" fontId="5" fillId="0" borderId="0" xfId="58" applyNumberFormat="1" applyFont="1" applyBorder="1" applyAlignment="1">
      <alignment horizontal="center"/>
    </xf>
    <xf numFmtId="37" fontId="5" fillId="0" borderId="17" xfId="58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7" fontId="5" fillId="0" borderId="21" xfId="58" applyNumberFormat="1" applyFont="1" applyBorder="1" applyAlignment="1">
      <alignment horizontal="center"/>
    </xf>
    <xf numFmtId="37" fontId="5" fillId="0" borderId="27" xfId="58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7" fontId="5" fillId="0" borderId="30" xfId="58" applyNumberFormat="1" applyFont="1" applyBorder="1" applyAlignment="1">
      <alignment horizontal="center"/>
    </xf>
    <xf numFmtId="165" fontId="5" fillId="0" borderId="31" xfId="58" applyNumberFormat="1" applyFont="1" applyBorder="1" applyAlignment="1">
      <alignment horizontal="center"/>
    </xf>
    <xf numFmtId="165" fontId="5" fillId="0" borderId="32" xfId="58" applyNumberFormat="1" applyFont="1" applyBorder="1" applyAlignment="1">
      <alignment horizontal="center"/>
    </xf>
    <xf numFmtId="165" fontId="5" fillId="0" borderId="33" xfId="58" applyNumberFormat="1" applyFont="1" applyBorder="1" applyAlignment="1">
      <alignment horizontal="center"/>
    </xf>
    <xf numFmtId="165" fontId="5" fillId="0" borderId="16" xfId="58" applyNumberFormat="1" applyFont="1" applyBorder="1" applyAlignment="1">
      <alignment horizontal="center"/>
    </xf>
    <xf numFmtId="165" fontId="5" fillId="0" borderId="13" xfId="58" applyNumberFormat="1" applyFont="1" applyBorder="1" applyAlignment="1">
      <alignment horizontal="center"/>
    </xf>
    <xf numFmtId="165" fontId="5" fillId="0" borderId="27" xfId="58" applyNumberFormat="1" applyFont="1" applyBorder="1" applyAlignment="1">
      <alignment horizontal="center"/>
    </xf>
    <xf numFmtId="165" fontId="5" fillId="0" borderId="34" xfId="58" applyNumberFormat="1" applyFont="1" applyBorder="1" applyAlignment="1">
      <alignment horizontal="center"/>
    </xf>
    <xf numFmtId="165" fontId="5" fillId="0" borderId="18" xfId="58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164" fontId="5" fillId="0" borderId="14" xfId="58" applyNumberFormat="1" applyFont="1" applyBorder="1" applyAlignment="1">
      <alignment horizontal="right"/>
    </xf>
    <xf numFmtId="164" fontId="5" fillId="0" borderId="10" xfId="58" applyNumberFormat="1" applyFont="1" applyBorder="1" applyAlignment="1">
      <alignment horizontal="right"/>
    </xf>
    <xf numFmtId="164" fontId="5" fillId="0" borderId="15" xfId="58" applyNumberFormat="1" applyFont="1" applyBorder="1" applyAlignment="1">
      <alignment horizontal="right"/>
    </xf>
    <xf numFmtId="164" fontId="5" fillId="0" borderId="12" xfId="58" applyNumberFormat="1" applyFont="1" applyBorder="1" applyAlignment="1">
      <alignment horizontal="right"/>
    </xf>
    <xf numFmtId="164" fontId="5" fillId="0" borderId="0" xfId="58" applyNumberFormat="1" applyFont="1" applyBorder="1" applyAlignment="1">
      <alignment horizontal="right"/>
    </xf>
    <xf numFmtId="164" fontId="5" fillId="0" borderId="17" xfId="58" applyNumberFormat="1" applyFont="1" applyBorder="1" applyAlignment="1">
      <alignment horizontal="right"/>
    </xf>
    <xf numFmtId="164" fontId="5" fillId="0" borderId="16" xfId="58" applyNumberFormat="1" applyFont="1" applyBorder="1" applyAlignment="1">
      <alignment horizontal="right"/>
    </xf>
    <xf numFmtId="164" fontId="5" fillId="0" borderId="13" xfId="58" applyNumberFormat="1" applyFont="1" applyBorder="1" applyAlignment="1">
      <alignment horizontal="right"/>
    </xf>
    <xf numFmtId="164" fontId="5" fillId="0" borderId="18" xfId="58" applyNumberFormat="1" applyFont="1" applyBorder="1" applyAlignment="1">
      <alignment horizontal="right"/>
    </xf>
    <xf numFmtId="164" fontId="5" fillId="0" borderId="22" xfId="58" applyNumberFormat="1" applyFont="1" applyBorder="1" applyAlignment="1">
      <alignment horizontal="right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40" xfId="0" applyFont="1" applyBorder="1" applyAlignment="1">
      <alignment horizontal="right"/>
    </xf>
    <xf numFmtId="164" fontId="5" fillId="0" borderId="19" xfId="58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8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165" fontId="5" fillId="0" borderId="48" xfId="58" applyNumberFormat="1" applyFont="1" applyBorder="1" applyAlignment="1">
      <alignment horizontal="center"/>
    </xf>
    <xf numFmtId="165" fontId="5" fillId="0" borderId="49" xfId="58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39" xfId="58" applyNumberFormat="1" applyFont="1" applyBorder="1" applyAlignment="1">
      <alignment horizontal="right"/>
    </xf>
    <xf numFmtId="164" fontId="5" fillId="0" borderId="21" xfId="58" applyNumberFormat="1" applyFont="1" applyBorder="1" applyAlignment="1">
      <alignment horizontal="right"/>
    </xf>
    <xf numFmtId="164" fontId="5" fillId="0" borderId="27" xfId="58" applyNumberFormat="1" applyFont="1" applyBorder="1" applyAlignment="1">
      <alignment horizontal="right"/>
    </xf>
    <xf numFmtId="165" fontId="5" fillId="0" borderId="31" xfId="0" applyNumberFormat="1" applyFont="1" applyBorder="1" applyAlignment="1" quotePrefix="1">
      <alignment horizontal="center"/>
    </xf>
    <xf numFmtId="165" fontId="5" fillId="0" borderId="32" xfId="0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/>
    </xf>
    <xf numFmtId="164" fontId="5" fillId="0" borderId="41" xfId="58" applyNumberFormat="1" applyFont="1" applyBorder="1" applyAlignment="1">
      <alignment horizontal="right"/>
    </xf>
    <xf numFmtId="164" fontId="5" fillId="0" borderId="50" xfId="58" applyNumberFormat="1" applyFont="1" applyBorder="1" applyAlignment="1">
      <alignment horizontal="right"/>
    </xf>
    <xf numFmtId="164" fontId="5" fillId="0" borderId="49" xfId="58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7" fontId="5" fillId="0" borderId="22" xfId="58" applyNumberFormat="1" applyFont="1" applyBorder="1" applyAlignment="1">
      <alignment horizontal="center"/>
    </xf>
    <xf numFmtId="164" fontId="5" fillId="0" borderId="22" xfId="58" applyNumberFormat="1" applyFont="1" applyBorder="1" applyAlignment="1" quotePrefix="1">
      <alignment horizontal="right"/>
    </xf>
    <xf numFmtId="0" fontId="5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right"/>
    </xf>
    <xf numFmtId="37" fontId="5" fillId="0" borderId="22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 vertical="center"/>
    </xf>
    <xf numFmtId="165" fontId="5" fillId="0" borderId="45" xfId="0" applyNumberFormat="1" applyFont="1" applyBorder="1" applyAlignment="1" quotePrefix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46" xfId="0" applyNumberFormat="1" applyFont="1" applyBorder="1" applyAlignment="1" quotePrefix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7" fontId="5" fillId="0" borderId="26" xfId="58" applyNumberFormat="1" applyFont="1" applyBorder="1" applyAlignment="1">
      <alignment horizontal="center"/>
    </xf>
    <xf numFmtId="0" fontId="5" fillId="0" borderId="26" xfId="0" applyFont="1" applyBorder="1" applyAlignment="1" quotePrefix="1">
      <alignment horizontal="right"/>
    </xf>
    <xf numFmtId="165" fontId="5" fillId="0" borderId="46" xfId="58" applyNumberFormat="1" applyFont="1" applyBorder="1" applyAlignment="1" quotePrefix="1">
      <alignment horizontal="center"/>
    </xf>
    <xf numFmtId="165" fontId="5" fillId="0" borderId="46" xfId="58" applyNumberFormat="1" applyFont="1" applyBorder="1" applyAlignment="1">
      <alignment horizontal="center"/>
    </xf>
    <xf numFmtId="165" fontId="5" fillId="0" borderId="47" xfId="58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37" fontId="5" fillId="0" borderId="39" xfId="58" applyNumberFormat="1" applyFont="1" applyBorder="1" applyAlignment="1">
      <alignment horizontal="center"/>
    </xf>
    <xf numFmtId="37" fontId="5" fillId="0" borderId="22" xfId="58" applyNumberFormat="1" applyFont="1" applyBorder="1" applyAlignment="1" quotePrefix="1">
      <alignment horizontal="center"/>
    </xf>
    <xf numFmtId="165" fontId="5" fillId="0" borderId="22" xfId="0" applyNumberFormat="1" applyFont="1" applyBorder="1" applyAlignment="1" quotePrefix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5" fillId="0" borderId="26" xfId="0" applyNumberFormat="1" applyFont="1" applyBorder="1" applyAlignment="1" quotePrefix="1">
      <alignment horizontal="center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165" fontId="5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37" fontId="3" fillId="0" borderId="14" xfId="58" applyNumberFormat="1" applyFont="1" applyBorder="1" applyAlignment="1" quotePrefix="1">
      <alignment horizontal="center"/>
    </xf>
    <xf numFmtId="37" fontId="3" fillId="0" borderId="10" xfId="58" applyNumberFormat="1" applyFont="1" applyBorder="1" applyAlignment="1">
      <alignment horizontal="center"/>
    </xf>
    <xf numFmtId="37" fontId="3" fillId="0" borderId="21" xfId="58" applyNumberFormat="1" applyFont="1" applyBorder="1" applyAlignment="1">
      <alignment horizontal="center"/>
    </xf>
    <xf numFmtId="37" fontId="3" fillId="0" borderId="16" xfId="58" applyNumberFormat="1" applyFont="1" applyBorder="1" applyAlignment="1">
      <alignment horizontal="center"/>
    </xf>
    <xf numFmtId="37" fontId="3" fillId="0" borderId="13" xfId="58" applyNumberFormat="1" applyFont="1" applyBorder="1" applyAlignment="1">
      <alignment horizontal="center"/>
    </xf>
    <xf numFmtId="37" fontId="3" fillId="0" borderId="27" xfId="58" applyNumberFormat="1" applyFont="1" applyBorder="1" applyAlignment="1">
      <alignment horizontal="center"/>
    </xf>
    <xf numFmtId="0" fontId="3" fillId="0" borderId="14" xfId="0" applyFont="1" applyBorder="1" applyAlignment="1" quotePrefix="1">
      <alignment horizontal="right"/>
    </xf>
    <xf numFmtId="0" fontId="3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38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35" xfId="0" applyFont="1" applyBorder="1" applyAlignment="1" quotePrefix="1">
      <alignment horizontal="right"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 quotePrefix="1">
      <alignment horizontal="right"/>
    </xf>
    <xf numFmtId="0" fontId="3" fillId="0" borderId="37" xfId="0" applyFont="1" applyBorder="1" applyAlignment="1">
      <alignment horizontal="right"/>
    </xf>
    <xf numFmtId="0" fontId="3" fillId="0" borderId="29" xfId="0" applyFont="1" applyBorder="1" applyAlignment="1">
      <alignment horizontal="left" indent="2"/>
    </xf>
    <xf numFmtId="0" fontId="3" fillId="0" borderId="51" xfId="0" applyFont="1" applyBorder="1" applyAlignment="1">
      <alignment horizontal="left" indent="2"/>
    </xf>
    <xf numFmtId="0" fontId="3" fillId="0" borderId="52" xfId="0" applyFont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2" xfId="0" applyFont="1" applyBorder="1" applyAlignment="1">
      <alignment horizontal="left" indent="2"/>
    </xf>
    <xf numFmtId="0" fontId="3" fillId="0" borderId="41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51" xfId="0" applyFont="1" applyBorder="1" applyAlignment="1">
      <alignment horizontal="left" indent="1"/>
    </xf>
    <xf numFmtId="0" fontId="3" fillId="0" borderId="5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3" fillId="0" borderId="29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2" xfId="0" applyFont="1" applyBorder="1" applyAlignment="1" quotePrefix="1">
      <alignment horizontal="right"/>
    </xf>
    <xf numFmtId="0" fontId="3" fillId="0" borderId="22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6" xfId="0" applyFont="1" applyBorder="1" applyAlignment="1" quotePrefix="1">
      <alignment horizontal="right"/>
    </xf>
    <xf numFmtId="37" fontId="3" fillId="0" borderId="15" xfId="58" applyNumberFormat="1" applyFont="1" applyBorder="1" applyAlignment="1">
      <alignment horizontal="center"/>
    </xf>
    <xf numFmtId="37" fontId="3" fillId="0" borderId="18" xfId="58" applyNumberFormat="1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7" fontId="3" fillId="0" borderId="41" xfId="58" applyNumberFormat="1" applyFont="1" applyBorder="1" applyAlignment="1">
      <alignment horizontal="center"/>
    </xf>
    <xf numFmtId="37" fontId="3" fillId="0" borderId="49" xfId="58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37" fontId="3" fillId="0" borderId="14" xfId="58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indent="3"/>
    </xf>
    <xf numFmtId="0" fontId="3" fillId="0" borderId="51" xfId="0" applyFont="1" applyBorder="1" applyAlignment="1">
      <alignment horizontal="left" indent="3"/>
    </xf>
    <xf numFmtId="0" fontId="3" fillId="0" borderId="38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3" fillId="0" borderId="12" xfId="0" applyFont="1" applyBorder="1" applyAlignment="1">
      <alignment horizontal="left" indent="3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7" fontId="3" fillId="0" borderId="31" xfId="58" applyNumberFormat="1" applyFont="1" applyBorder="1" applyAlignment="1" quotePrefix="1">
      <alignment horizontal="center" vertical="center"/>
    </xf>
    <xf numFmtId="37" fontId="3" fillId="0" borderId="32" xfId="58" applyNumberFormat="1" applyFont="1" applyBorder="1" applyAlignment="1">
      <alignment horizontal="center" vertical="center"/>
    </xf>
    <xf numFmtId="37" fontId="3" fillId="0" borderId="34" xfId="58" applyNumberFormat="1" applyFont="1" applyBorder="1" applyAlignment="1">
      <alignment horizontal="center" vertical="center"/>
    </xf>
    <xf numFmtId="37" fontId="3" fillId="0" borderId="53" xfId="58" applyNumberFormat="1" applyFont="1" applyBorder="1" applyAlignment="1">
      <alignment horizontal="center" vertical="center"/>
    </xf>
    <xf numFmtId="37" fontId="3" fillId="0" borderId="54" xfId="58" applyNumberFormat="1" applyFont="1" applyBorder="1" applyAlignment="1">
      <alignment horizontal="center" vertical="center"/>
    </xf>
    <xf numFmtId="37" fontId="3" fillId="0" borderId="55" xfId="58" applyNumberFormat="1" applyFont="1" applyBorder="1" applyAlignment="1">
      <alignment horizontal="center" vertical="center"/>
    </xf>
    <xf numFmtId="37" fontId="3" fillId="0" borderId="33" xfId="58" applyNumberFormat="1" applyFont="1" applyBorder="1" applyAlignment="1">
      <alignment horizontal="center" vertical="center"/>
    </xf>
    <xf numFmtId="37" fontId="3" fillId="0" borderId="56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36"/>
  <sheetViews>
    <sheetView tabSelected="1" zoomScale="70" zoomScaleNormal="70" zoomScalePageLayoutView="0" workbookViewId="0" topLeftCell="A1">
      <selection activeCell="AQ29" sqref="AQ29:AZ30"/>
    </sheetView>
  </sheetViews>
  <sheetFormatPr defaultColWidth="1.75390625" defaultRowHeight="12.75"/>
  <cols>
    <col min="1" max="16384" width="1.75390625" style="1" customWidth="1"/>
  </cols>
  <sheetData>
    <row r="1" ht="11.25">
      <c r="CD1" s="14" t="s">
        <v>25</v>
      </c>
    </row>
    <row r="2" ht="11.25">
      <c r="CD2" s="14" t="s">
        <v>26</v>
      </c>
    </row>
    <row r="3" ht="11.25">
      <c r="CD3" s="58" t="s">
        <v>88</v>
      </c>
    </row>
    <row r="4" s="10" customFormat="1" ht="11.25">
      <c r="CD4" s="14"/>
    </row>
    <row r="5" s="10" customFormat="1" ht="10.5">
      <c r="AX5" s="18"/>
    </row>
    <row r="6" spans="1:69" s="48" customFormat="1" ht="16.5">
      <c r="A6" s="137" t="s">
        <v>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</row>
    <row r="7" spans="1:69" s="6" customFormat="1" ht="3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138" t="s">
        <v>24</v>
      </c>
      <c r="AF7" s="138"/>
      <c r="AG7" s="138"/>
      <c r="AH7" s="138"/>
      <c r="AI7" s="139" t="s">
        <v>102</v>
      </c>
      <c r="AJ7" s="139"/>
      <c r="AK7" s="139"/>
      <c r="AL7" s="141" t="s">
        <v>9</v>
      </c>
      <c r="AM7" s="141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82" s="5" customFormat="1" ht="12.75" customHeight="1" thickBot="1">
      <c r="A8" s="51"/>
      <c r="B8" s="51"/>
      <c r="C8" s="51"/>
      <c r="D8" s="51"/>
      <c r="E8" s="51"/>
      <c r="F8" s="51"/>
      <c r="G8" s="51"/>
      <c r="H8" s="51"/>
      <c r="I8" s="51"/>
      <c r="J8" s="52"/>
      <c r="K8" s="53"/>
      <c r="L8" s="54"/>
      <c r="M8" s="54"/>
      <c r="N8" s="54"/>
      <c r="O8" s="55"/>
      <c r="P8" s="55"/>
      <c r="Q8" s="56"/>
      <c r="R8" s="56"/>
      <c r="S8" s="56"/>
      <c r="T8" s="56"/>
      <c r="U8" s="56"/>
      <c r="V8" s="56"/>
      <c r="W8" s="55"/>
      <c r="X8" s="50"/>
      <c r="Y8" s="50"/>
      <c r="Z8" s="57"/>
      <c r="AA8" s="57"/>
      <c r="AB8" s="55"/>
      <c r="AC8" s="54"/>
      <c r="AD8" s="49"/>
      <c r="AE8" s="138"/>
      <c r="AF8" s="138"/>
      <c r="AG8" s="138"/>
      <c r="AH8" s="138"/>
      <c r="AI8" s="140"/>
      <c r="AJ8" s="140"/>
      <c r="AK8" s="140"/>
      <c r="AL8" s="141"/>
      <c r="AM8" s="141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S8" s="144" t="s">
        <v>0</v>
      </c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6"/>
    </row>
    <row r="9" spans="1:82" s="5" customFormat="1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BQ9" s="4" t="s">
        <v>79</v>
      </c>
      <c r="BS9" s="147" t="s">
        <v>10</v>
      </c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9"/>
    </row>
    <row r="10" spans="1:82" s="5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L10" s="7"/>
      <c r="BQ10" s="4" t="s">
        <v>80</v>
      </c>
      <c r="BS10" s="86" t="s">
        <v>90</v>
      </c>
      <c r="BT10" s="87"/>
      <c r="BU10" s="87"/>
      <c r="BV10" s="87"/>
      <c r="BW10" s="87" t="s">
        <v>91</v>
      </c>
      <c r="BX10" s="87"/>
      <c r="BY10" s="87"/>
      <c r="BZ10" s="87"/>
      <c r="CA10" s="87" t="s">
        <v>92</v>
      </c>
      <c r="CB10" s="87"/>
      <c r="CC10" s="87"/>
      <c r="CD10" s="112"/>
    </row>
    <row r="11" spans="1:82" s="5" customFormat="1" ht="27" customHeight="1">
      <c r="A11" s="7" t="s">
        <v>1</v>
      </c>
      <c r="B11" s="7"/>
      <c r="C11" s="7"/>
      <c r="D11" s="7"/>
      <c r="E11" s="7"/>
      <c r="F11" s="7"/>
      <c r="G11" s="7"/>
      <c r="H11" s="165" t="s">
        <v>89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Q11" s="4" t="s">
        <v>2</v>
      </c>
      <c r="BS11" s="86" t="s">
        <v>93</v>
      </c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112"/>
    </row>
    <row r="12" spans="1:82" s="5" customFormat="1" ht="13.5" customHeight="1">
      <c r="A12" s="7" t="s">
        <v>3</v>
      </c>
      <c r="B12" s="7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Q12" s="4" t="s">
        <v>4</v>
      </c>
      <c r="BS12" s="86" t="s">
        <v>94</v>
      </c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112"/>
    </row>
    <row r="13" spans="1:82" s="5" customFormat="1" ht="13.5" customHeight="1">
      <c r="A13" s="7" t="s">
        <v>27</v>
      </c>
      <c r="B13" s="7"/>
      <c r="C13" s="7"/>
      <c r="D13" s="7"/>
      <c r="E13" s="7"/>
      <c r="F13" s="7"/>
      <c r="G13" s="7"/>
      <c r="H13" s="8"/>
      <c r="I13" s="8"/>
      <c r="Q13" s="142" t="s">
        <v>101</v>
      </c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Q13" s="4" t="s">
        <v>17</v>
      </c>
      <c r="BS13" s="86" t="s">
        <v>95</v>
      </c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112"/>
    </row>
    <row r="14" spans="1:82" s="5" customFormat="1" ht="13.5" customHeight="1">
      <c r="A14" s="7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9" t="s">
        <v>100</v>
      </c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S14" s="86" t="s">
        <v>96</v>
      </c>
      <c r="BT14" s="87"/>
      <c r="BU14" s="87"/>
      <c r="BV14" s="87"/>
      <c r="BW14" s="87"/>
      <c r="BX14" s="87"/>
      <c r="BY14" s="87" t="s">
        <v>97</v>
      </c>
      <c r="BZ14" s="87"/>
      <c r="CA14" s="87"/>
      <c r="CB14" s="87"/>
      <c r="CC14" s="87"/>
      <c r="CD14" s="112"/>
    </row>
    <row r="15" spans="1:82" s="5" customFormat="1" ht="13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Q15" s="4" t="s">
        <v>6</v>
      </c>
      <c r="BS15" s="86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112"/>
    </row>
    <row r="16" spans="1:82" s="5" customFormat="1" ht="13.5" customHeight="1" thickBot="1">
      <c r="A16" s="7" t="s">
        <v>99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L16" s="7"/>
      <c r="BQ16" s="4" t="s">
        <v>7</v>
      </c>
      <c r="BS16" s="104" t="s">
        <v>98</v>
      </c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</row>
    <row r="17" s="5" customFormat="1" ht="12"/>
    <row r="18" s="5" customFormat="1" ht="12"/>
    <row r="19" spans="1:82" s="9" customFormat="1" ht="15">
      <c r="A19" s="143" t="s">
        <v>78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</row>
    <row r="20" s="5" customFormat="1" ht="12"/>
    <row r="21" spans="1:82" ht="11.25">
      <c r="A21" s="109" t="s">
        <v>29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93" t="s">
        <v>19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 t="s">
        <v>32</v>
      </c>
      <c r="AH21" s="93"/>
      <c r="AI21" s="93"/>
      <c r="AJ21" s="93"/>
      <c r="AK21" s="93"/>
      <c r="AL21" s="93"/>
      <c r="AM21" s="93"/>
      <c r="AN21" s="93"/>
      <c r="AO21" s="93"/>
      <c r="AP21" s="93"/>
      <c r="AQ21" s="93" t="s">
        <v>21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 t="s">
        <v>22</v>
      </c>
      <c r="BB21" s="93"/>
      <c r="BC21" s="93"/>
      <c r="BD21" s="93"/>
      <c r="BE21" s="93"/>
      <c r="BF21" s="93"/>
      <c r="BG21" s="93"/>
      <c r="BH21" s="93"/>
      <c r="BI21" s="93"/>
      <c r="BJ21" s="93"/>
      <c r="BK21" s="93" t="s">
        <v>35</v>
      </c>
      <c r="BL21" s="93"/>
      <c r="BM21" s="93"/>
      <c r="BN21" s="93"/>
      <c r="BO21" s="93"/>
      <c r="BP21" s="93"/>
      <c r="BQ21" s="93"/>
      <c r="BR21" s="93"/>
      <c r="BS21" s="93"/>
      <c r="BT21" s="93"/>
      <c r="BU21" s="93" t="s">
        <v>18</v>
      </c>
      <c r="BV21" s="93"/>
      <c r="BW21" s="93"/>
      <c r="BX21" s="93"/>
      <c r="BY21" s="93"/>
      <c r="BZ21" s="93"/>
      <c r="CA21" s="93"/>
      <c r="CB21" s="93"/>
      <c r="CC21" s="93"/>
      <c r="CD21" s="93"/>
    </row>
    <row r="22" spans="1:82" ht="11.25">
      <c r="A22" s="94" t="s">
        <v>30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 t="s">
        <v>20</v>
      </c>
      <c r="X22" s="94"/>
      <c r="Y22" s="94"/>
      <c r="Z22" s="94"/>
      <c r="AA22" s="94"/>
      <c r="AB22" s="94"/>
      <c r="AC22" s="94"/>
      <c r="AD22" s="94"/>
      <c r="AE22" s="94"/>
      <c r="AF22" s="94"/>
      <c r="AG22" s="94" t="s">
        <v>33</v>
      </c>
      <c r="AH22" s="94"/>
      <c r="AI22" s="94"/>
      <c r="AJ22" s="94"/>
      <c r="AK22" s="94"/>
      <c r="AL22" s="94"/>
      <c r="AM22" s="94"/>
      <c r="AN22" s="94"/>
      <c r="AO22" s="94"/>
      <c r="AP22" s="94"/>
      <c r="AQ22" s="94" t="s">
        <v>20</v>
      </c>
      <c r="AR22" s="94"/>
      <c r="AS22" s="94"/>
      <c r="AT22" s="94"/>
      <c r="AU22" s="94"/>
      <c r="AV22" s="94"/>
      <c r="AW22" s="94"/>
      <c r="AX22" s="94"/>
      <c r="AY22" s="94"/>
      <c r="AZ22" s="94"/>
      <c r="BA22" s="94" t="s">
        <v>20</v>
      </c>
      <c r="BB22" s="94"/>
      <c r="BC22" s="94"/>
      <c r="BD22" s="94"/>
      <c r="BE22" s="94"/>
      <c r="BF22" s="94"/>
      <c r="BG22" s="94"/>
      <c r="BH22" s="94"/>
      <c r="BI22" s="94"/>
      <c r="BJ22" s="94"/>
      <c r="BK22" s="94" t="s">
        <v>36</v>
      </c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</row>
    <row r="23" spans="1:82" ht="12" thickBo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 t="s">
        <v>34</v>
      </c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 t="s">
        <v>37</v>
      </c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</row>
    <row r="24" spans="1:82" s="5" customFormat="1" ht="13.5">
      <c r="A24" s="33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1" t="s">
        <v>16</v>
      </c>
      <c r="R24" s="164" t="s">
        <v>103</v>
      </c>
      <c r="S24" s="164"/>
      <c r="T24" s="38" t="s">
        <v>39</v>
      </c>
      <c r="V24" s="15"/>
      <c r="W24" s="150">
        <v>34</v>
      </c>
      <c r="X24" s="97"/>
      <c r="Y24" s="97"/>
      <c r="Z24" s="97"/>
      <c r="AA24" s="97"/>
      <c r="AB24" s="97"/>
      <c r="AC24" s="97"/>
      <c r="AD24" s="97"/>
      <c r="AE24" s="97"/>
      <c r="AF24" s="102"/>
      <c r="AG24" s="158"/>
      <c r="AH24" s="159"/>
      <c r="AI24" s="159"/>
      <c r="AJ24" s="159"/>
      <c r="AK24" s="159"/>
      <c r="AL24" s="159"/>
      <c r="AM24" s="159"/>
      <c r="AN24" s="159"/>
      <c r="AO24" s="159"/>
      <c r="AP24" s="160"/>
      <c r="AQ24" s="96">
        <v>27730</v>
      </c>
      <c r="AR24" s="97"/>
      <c r="AS24" s="97"/>
      <c r="AT24" s="97"/>
      <c r="AU24" s="97"/>
      <c r="AV24" s="97"/>
      <c r="AW24" s="97"/>
      <c r="AX24" s="97"/>
      <c r="AY24" s="97"/>
      <c r="AZ24" s="102"/>
      <c r="BA24" s="96">
        <v>17</v>
      </c>
      <c r="BB24" s="97"/>
      <c r="BC24" s="97"/>
      <c r="BD24" s="97"/>
      <c r="BE24" s="97"/>
      <c r="BF24" s="97"/>
      <c r="BG24" s="97"/>
      <c r="BH24" s="97"/>
      <c r="BI24" s="97"/>
      <c r="BJ24" s="102"/>
      <c r="BK24" s="96">
        <v>419789</v>
      </c>
      <c r="BL24" s="97"/>
      <c r="BM24" s="97"/>
      <c r="BN24" s="97"/>
      <c r="BO24" s="97"/>
      <c r="BP24" s="97"/>
      <c r="BQ24" s="97"/>
      <c r="BR24" s="97"/>
      <c r="BS24" s="97"/>
      <c r="BT24" s="102"/>
      <c r="BU24" s="96">
        <f>W24+AQ24+BA24+BK24</f>
        <v>447570</v>
      </c>
      <c r="BV24" s="97"/>
      <c r="BW24" s="97"/>
      <c r="BX24" s="97"/>
      <c r="BY24" s="97"/>
      <c r="BZ24" s="97"/>
      <c r="CA24" s="97"/>
      <c r="CB24" s="97"/>
      <c r="CC24" s="97"/>
      <c r="CD24" s="98"/>
    </row>
    <row r="25" spans="1:82" s="5" customFormat="1" ht="3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  <c r="W25" s="151"/>
      <c r="X25" s="100"/>
      <c r="Y25" s="100"/>
      <c r="Z25" s="100"/>
      <c r="AA25" s="100"/>
      <c r="AB25" s="100"/>
      <c r="AC25" s="100"/>
      <c r="AD25" s="100"/>
      <c r="AE25" s="100"/>
      <c r="AF25" s="103"/>
      <c r="AG25" s="161"/>
      <c r="AH25" s="162"/>
      <c r="AI25" s="162"/>
      <c r="AJ25" s="162"/>
      <c r="AK25" s="162"/>
      <c r="AL25" s="162"/>
      <c r="AM25" s="162"/>
      <c r="AN25" s="162"/>
      <c r="AO25" s="162"/>
      <c r="AP25" s="163"/>
      <c r="AQ25" s="99"/>
      <c r="AR25" s="100"/>
      <c r="AS25" s="100"/>
      <c r="AT25" s="100"/>
      <c r="AU25" s="100"/>
      <c r="AV25" s="100"/>
      <c r="AW25" s="100"/>
      <c r="AX25" s="100"/>
      <c r="AY25" s="100"/>
      <c r="AZ25" s="103"/>
      <c r="BA25" s="99"/>
      <c r="BB25" s="100"/>
      <c r="BC25" s="100"/>
      <c r="BD25" s="100"/>
      <c r="BE25" s="100"/>
      <c r="BF25" s="100"/>
      <c r="BG25" s="100"/>
      <c r="BH25" s="100"/>
      <c r="BI25" s="100"/>
      <c r="BJ25" s="103"/>
      <c r="BK25" s="99"/>
      <c r="BL25" s="100"/>
      <c r="BM25" s="100"/>
      <c r="BN25" s="100"/>
      <c r="BO25" s="100"/>
      <c r="BP25" s="100"/>
      <c r="BQ25" s="100"/>
      <c r="BR25" s="100"/>
      <c r="BS25" s="100"/>
      <c r="BT25" s="103"/>
      <c r="BU25" s="99"/>
      <c r="BV25" s="100"/>
      <c r="BW25" s="100"/>
      <c r="BX25" s="100"/>
      <c r="BY25" s="100"/>
      <c r="BZ25" s="100"/>
      <c r="CA25" s="100"/>
      <c r="CB25" s="100"/>
      <c r="CC25" s="100"/>
      <c r="CD25" s="101"/>
    </row>
    <row r="26" spans="1:82" s="5" customFormat="1" ht="13.5">
      <c r="A26" s="19"/>
      <c r="B26" s="15"/>
      <c r="C26" s="15"/>
      <c r="D26" s="15"/>
      <c r="E26" s="15"/>
      <c r="F26" s="15"/>
      <c r="G26" s="11"/>
      <c r="H26" s="11"/>
      <c r="I26" s="15"/>
      <c r="J26" s="31" t="s">
        <v>31</v>
      </c>
      <c r="K26" s="166" t="s">
        <v>104</v>
      </c>
      <c r="L26" s="166"/>
      <c r="M26" s="15" t="s">
        <v>28</v>
      </c>
      <c r="N26" s="15"/>
      <c r="P26" s="15"/>
      <c r="Q26" s="15"/>
      <c r="R26" s="15"/>
      <c r="S26" s="15"/>
      <c r="T26" s="15"/>
      <c r="U26" s="15"/>
      <c r="V26" s="15"/>
      <c r="W26" s="167"/>
      <c r="X26" s="116"/>
      <c r="Y26" s="116"/>
      <c r="Z26" s="116"/>
      <c r="AA26" s="116"/>
      <c r="AB26" s="116"/>
      <c r="AC26" s="116"/>
      <c r="AD26" s="116"/>
      <c r="AE26" s="116"/>
      <c r="AF26" s="117"/>
      <c r="AG26" s="115"/>
      <c r="AH26" s="116"/>
      <c r="AI26" s="116"/>
      <c r="AJ26" s="116"/>
      <c r="AK26" s="116"/>
      <c r="AL26" s="116"/>
      <c r="AM26" s="116"/>
      <c r="AN26" s="116"/>
      <c r="AO26" s="116"/>
      <c r="AP26" s="117"/>
      <c r="AQ26" s="77">
        <v>-115</v>
      </c>
      <c r="AR26" s="78"/>
      <c r="AS26" s="78"/>
      <c r="AT26" s="78"/>
      <c r="AU26" s="78"/>
      <c r="AV26" s="78"/>
      <c r="AW26" s="78"/>
      <c r="AX26" s="78"/>
      <c r="AY26" s="78"/>
      <c r="AZ26" s="79"/>
      <c r="BA26" s="115"/>
      <c r="BB26" s="116"/>
      <c r="BC26" s="116"/>
      <c r="BD26" s="116"/>
      <c r="BE26" s="116"/>
      <c r="BF26" s="116"/>
      <c r="BG26" s="116"/>
      <c r="BH26" s="116"/>
      <c r="BI26" s="116"/>
      <c r="BJ26" s="117"/>
      <c r="BK26" s="77">
        <f>BK29+BK31+BK32+BK35+BK36</f>
        <v>88756</v>
      </c>
      <c r="BL26" s="78"/>
      <c r="BM26" s="78"/>
      <c r="BN26" s="78"/>
      <c r="BO26" s="78"/>
      <c r="BP26" s="78"/>
      <c r="BQ26" s="78"/>
      <c r="BR26" s="78"/>
      <c r="BS26" s="78"/>
      <c r="BT26" s="79"/>
      <c r="BU26" s="77">
        <f>W26+AQ26+BA26+BK26</f>
        <v>88641</v>
      </c>
      <c r="BV26" s="78"/>
      <c r="BW26" s="78"/>
      <c r="BX26" s="78"/>
      <c r="BY26" s="78"/>
      <c r="BZ26" s="78"/>
      <c r="CA26" s="78"/>
      <c r="CB26" s="78"/>
      <c r="CC26" s="78"/>
      <c r="CD26" s="91"/>
    </row>
    <row r="27" spans="1:82" s="5" customFormat="1" ht="12">
      <c r="A27" s="19"/>
      <c r="B27" s="15"/>
      <c r="C27" s="15"/>
      <c r="D27" s="15"/>
      <c r="E27" s="15"/>
      <c r="F27" s="15"/>
      <c r="G27" s="15"/>
      <c r="H27" s="15"/>
      <c r="I27" s="15"/>
      <c r="J27" s="31"/>
      <c r="K27" s="32"/>
      <c r="L27" s="32"/>
      <c r="M27" s="15"/>
      <c r="N27" s="15"/>
      <c r="O27" s="17"/>
      <c r="P27" s="15"/>
      <c r="Q27" s="15"/>
      <c r="R27" s="15"/>
      <c r="S27" s="15"/>
      <c r="T27" s="15"/>
      <c r="U27" s="15"/>
      <c r="V27" s="15"/>
      <c r="W27" s="168"/>
      <c r="X27" s="119"/>
      <c r="Y27" s="119"/>
      <c r="Z27" s="119"/>
      <c r="AA27" s="119"/>
      <c r="AB27" s="119"/>
      <c r="AC27" s="119"/>
      <c r="AD27" s="119"/>
      <c r="AE27" s="119"/>
      <c r="AF27" s="120"/>
      <c r="AG27" s="118"/>
      <c r="AH27" s="119"/>
      <c r="AI27" s="119"/>
      <c r="AJ27" s="119"/>
      <c r="AK27" s="119"/>
      <c r="AL27" s="119"/>
      <c r="AM27" s="119"/>
      <c r="AN27" s="119"/>
      <c r="AO27" s="119"/>
      <c r="AP27" s="120"/>
      <c r="AQ27" s="83"/>
      <c r="AR27" s="84"/>
      <c r="AS27" s="84"/>
      <c r="AT27" s="84"/>
      <c r="AU27" s="84"/>
      <c r="AV27" s="84"/>
      <c r="AW27" s="84"/>
      <c r="AX27" s="84"/>
      <c r="AY27" s="84"/>
      <c r="AZ27" s="85"/>
      <c r="BA27" s="118"/>
      <c r="BB27" s="119"/>
      <c r="BC27" s="119"/>
      <c r="BD27" s="119"/>
      <c r="BE27" s="119"/>
      <c r="BF27" s="119"/>
      <c r="BG27" s="119"/>
      <c r="BH27" s="119"/>
      <c r="BI27" s="119"/>
      <c r="BJ27" s="120"/>
      <c r="BK27" s="83"/>
      <c r="BL27" s="84"/>
      <c r="BM27" s="84"/>
      <c r="BN27" s="84"/>
      <c r="BO27" s="84"/>
      <c r="BP27" s="84"/>
      <c r="BQ27" s="84"/>
      <c r="BR27" s="84"/>
      <c r="BS27" s="84"/>
      <c r="BT27" s="85"/>
      <c r="BU27" s="83"/>
      <c r="BV27" s="84"/>
      <c r="BW27" s="84"/>
      <c r="BX27" s="84"/>
      <c r="BY27" s="84"/>
      <c r="BZ27" s="84"/>
      <c r="CA27" s="84"/>
      <c r="CB27" s="84"/>
      <c r="CC27" s="84"/>
      <c r="CD27" s="95"/>
    </row>
    <row r="28" spans="1:82" s="5" customFormat="1" ht="12">
      <c r="A28" s="107" t="s">
        <v>40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  <c r="W28" s="169"/>
      <c r="X28" s="122"/>
      <c r="Y28" s="122"/>
      <c r="Z28" s="122"/>
      <c r="AA28" s="122"/>
      <c r="AB28" s="122"/>
      <c r="AC28" s="122"/>
      <c r="AD28" s="122"/>
      <c r="AE28" s="122"/>
      <c r="AF28" s="123"/>
      <c r="AG28" s="121"/>
      <c r="AH28" s="122"/>
      <c r="AI28" s="122"/>
      <c r="AJ28" s="122"/>
      <c r="AK28" s="122"/>
      <c r="AL28" s="122"/>
      <c r="AM28" s="122"/>
      <c r="AN28" s="122"/>
      <c r="AO28" s="122"/>
      <c r="AP28" s="123"/>
      <c r="AQ28" s="80"/>
      <c r="AR28" s="81"/>
      <c r="AS28" s="81"/>
      <c r="AT28" s="81"/>
      <c r="AU28" s="81"/>
      <c r="AV28" s="81"/>
      <c r="AW28" s="81"/>
      <c r="AX28" s="81"/>
      <c r="AY28" s="81"/>
      <c r="AZ28" s="82"/>
      <c r="BA28" s="121"/>
      <c r="BB28" s="122"/>
      <c r="BC28" s="122"/>
      <c r="BD28" s="122"/>
      <c r="BE28" s="122"/>
      <c r="BF28" s="122"/>
      <c r="BG28" s="122"/>
      <c r="BH28" s="122"/>
      <c r="BI28" s="122"/>
      <c r="BJ28" s="123"/>
      <c r="BK28" s="80"/>
      <c r="BL28" s="81"/>
      <c r="BM28" s="81"/>
      <c r="BN28" s="81"/>
      <c r="BO28" s="81"/>
      <c r="BP28" s="81"/>
      <c r="BQ28" s="81"/>
      <c r="BR28" s="81"/>
      <c r="BS28" s="81"/>
      <c r="BT28" s="82"/>
      <c r="BU28" s="80"/>
      <c r="BV28" s="81"/>
      <c r="BW28" s="81"/>
      <c r="BX28" s="81"/>
      <c r="BY28" s="81"/>
      <c r="BZ28" s="81"/>
      <c r="CA28" s="81"/>
      <c r="CB28" s="81"/>
      <c r="CC28" s="81"/>
      <c r="CD28" s="92"/>
    </row>
    <row r="29" spans="1:82" s="5" customFormat="1" ht="12">
      <c r="A29" s="135" t="s">
        <v>11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6"/>
      <c r="W29" s="153" t="s">
        <v>23</v>
      </c>
      <c r="X29" s="67"/>
      <c r="Y29" s="67"/>
      <c r="Z29" s="67"/>
      <c r="AA29" s="67"/>
      <c r="AB29" s="67"/>
      <c r="AC29" s="67"/>
      <c r="AD29" s="67"/>
      <c r="AE29" s="67"/>
      <c r="AF29" s="68"/>
      <c r="AG29" s="66" t="s">
        <v>23</v>
      </c>
      <c r="AH29" s="67"/>
      <c r="AI29" s="67"/>
      <c r="AJ29" s="67"/>
      <c r="AK29" s="67"/>
      <c r="AL29" s="67"/>
      <c r="AM29" s="67"/>
      <c r="AN29" s="67"/>
      <c r="AO29" s="67"/>
      <c r="AP29" s="68"/>
      <c r="AQ29" s="66" t="s">
        <v>23</v>
      </c>
      <c r="AR29" s="67"/>
      <c r="AS29" s="67"/>
      <c r="AT29" s="67"/>
      <c r="AU29" s="67"/>
      <c r="AV29" s="67"/>
      <c r="AW29" s="67"/>
      <c r="AX29" s="67"/>
      <c r="AY29" s="67"/>
      <c r="AZ29" s="68"/>
      <c r="BA29" s="66" t="s">
        <v>23</v>
      </c>
      <c r="BB29" s="67"/>
      <c r="BC29" s="67"/>
      <c r="BD29" s="67"/>
      <c r="BE29" s="67"/>
      <c r="BF29" s="67"/>
      <c r="BG29" s="67"/>
      <c r="BH29" s="67"/>
      <c r="BI29" s="67"/>
      <c r="BJ29" s="68"/>
      <c r="BK29" s="77">
        <v>88641</v>
      </c>
      <c r="BL29" s="78"/>
      <c r="BM29" s="78"/>
      <c r="BN29" s="78"/>
      <c r="BO29" s="78"/>
      <c r="BP29" s="78"/>
      <c r="BQ29" s="78"/>
      <c r="BR29" s="78"/>
      <c r="BS29" s="78"/>
      <c r="BT29" s="79"/>
      <c r="BU29" s="77">
        <f>BK29</f>
        <v>88641</v>
      </c>
      <c r="BV29" s="78"/>
      <c r="BW29" s="78"/>
      <c r="BX29" s="78"/>
      <c r="BY29" s="78"/>
      <c r="BZ29" s="78"/>
      <c r="CA29" s="78"/>
      <c r="CB29" s="78"/>
      <c r="CC29" s="78"/>
      <c r="CD29" s="91"/>
    </row>
    <row r="30" spans="1:82" s="5" customFormat="1" ht="12">
      <c r="A30" s="135" t="s">
        <v>41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6"/>
      <c r="W30" s="154"/>
      <c r="X30" s="89"/>
      <c r="Y30" s="89"/>
      <c r="Z30" s="89"/>
      <c r="AA30" s="89"/>
      <c r="AB30" s="89"/>
      <c r="AC30" s="89"/>
      <c r="AD30" s="89"/>
      <c r="AE30" s="89"/>
      <c r="AF30" s="90"/>
      <c r="AG30" s="88"/>
      <c r="AH30" s="89"/>
      <c r="AI30" s="89"/>
      <c r="AJ30" s="89"/>
      <c r="AK30" s="89"/>
      <c r="AL30" s="89"/>
      <c r="AM30" s="89"/>
      <c r="AN30" s="89"/>
      <c r="AO30" s="89"/>
      <c r="AP30" s="90"/>
      <c r="AQ30" s="88"/>
      <c r="AR30" s="89"/>
      <c r="AS30" s="89"/>
      <c r="AT30" s="89"/>
      <c r="AU30" s="89"/>
      <c r="AV30" s="89"/>
      <c r="AW30" s="89"/>
      <c r="AX30" s="89"/>
      <c r="AY30" s="89"/>
      <c r="AZ30" s="90"/>
      <c r="BA30" s="88"/>
      <c r="BB30" s="89"/>
      <c r="BC30" s="89"/>
      <c r="BD30" s="89"/>
      <c r="BE30" s="89"/>
      <c r="BF30" s="89"/>
      <c r="BG30" s="89"/>
      <c r="BH30" s="89"/>
      <c r="BI30" s="89"/>
      <c r="BJ30" s="90"/>
      <c r="BK30" s="80"/>
      <c r="BL30" s="81"/>
      <c r="BM30" s="81"/>
      <c r="BN30" s="81"/>
      <c r="BO30" s="81"/>
      <c r="BP30" s="81"/>
      <c r="BQ30" s="81"/>
      <c r="BR30" s="81"/>
      <c r="BS30" s="81"/>
      <c r="BT30" s="82"/>
      <c r="BU30" s="80"/>
      <c r="BV30" s="81"/>
      <c r="BW30" s="81"/>
      <c r="BX30" s="81"/>
      <c r="BY30" s="81"/>
      <c r="BZ30" s="81"/>
      <c r="CA30" s="81"/>
      <c r="CB30" s="81"/>
      <c r="CC30" s="81"/>
      <c r="CD30" s="92"/>
    </row>
    <row r="31" spans="1:82" s="5" customFormat="1" ht="15" customHeight="1">
      <c r="A31" s="125" t="s">
        <v>42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6"/>
      <c r="W31" s="152" t="s">
        <v>23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 t="s">
        <v>23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69" t="s">
        <v>23</v>
      </c>
      <c r="BB31" s="69"/>
      <c r="BC31" s="69"/>
      <c r="BD31" s="69"/>
      <c r="BE31" s="69"/>
      <c r="BF31" s="69"/>
      <c r="BG31" s="69"/>
      <c r="BH31" s="69"/>
      <c r="BI31" s="69"/>
      <c r="BJ31" s="69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55"/>
    </row>
    <row r="32" spans="1:82" s="5" customFormat="1" ht="12">
      <c r="A32" s="135" t="s">
        <v>43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153" t="s">
        <v>23</v>
      </c>
      <c r="X32" s="67"/>
      <c r="Y32" s="67"/>
      <c r="Z32" s="67"/>
      <c r="AA32" s="67"/>
      <c r="AB32" s="67"/>
      <c r="AC32" s="67"/>
      <c r="AD32" s="67"/>
      <c r="AE32" s="67"/>
      <c r="AF32" s="68"/>
      <c r="AG32" s="66" t="s">
        <v>23</v>
      </c>
      <c r="AH32" s="67"/>
      <c r="AI32" s="67"/>
      <c r="AJ32" s="67"/>
      <c r="AK32" s="67"/>
      <c r="AL32" s="67"/>
      <c r="AM32" s="67"/>
      <c r="AN32" s="67"/>
      <c r="AO32" s="67"/>
      <c r="AP32" s="68"/>
      <c r="AQ32" s="77">
        <v>-115</v>
      </c>
      <c r="AR32" s="78"/>
      <c r="AS32" s="78"/>
      <c r="AT32" s="78"/>
      <c r="AU32" s="78"/>
      <c r="AV32" s="78"/>
      <c r="AW32" s="78"/>
      <c r="AX32" s="78"/>
      <c r="AY32" s="78"/>
      <c r="AZ32" s="79"/>
      <c r="BA32" s="66" t="s">
        <v>23</v>
      </c>
      <c r="BB32" s="67"/>
      <c r="BC32" s="67"/>
      <c r="BD32" s="67"/>
      <c r="BE32" s="67"/>
      <c r="BF32" s="67"/>
      <c r="BG32" s="67"/>
      <c r="BH32" s="67"/>
      <c r="BI32" s="67"/>
      <c r="BJ32" s="68"/>
      <c r="BK32" s="77">
        <v>115</v>
      </c>
      <c r="BL32" s="78"/>
      <c r="BM32" s="78"/>
      <c r="BN32" s="78"/>
      <c r="BO32" s="78"/>
      <c r="BP32" s="78"/>
      <c r="BQ32" s="78"/>
      <c r="BR32" s="78"/>
      <c r="BS32" s="78"/>
      <c r="BT32" s="79"/>
      <c r="BU32" s="115">
        <f>AQ32+BK32</f>
        <v>0</v>
      </c>
      <c r="BV32" s="116"/>
      <c r="BW32" s="116"/>
      <c r="BX32" s="116"/>
      <c r="BY32" s="116"/>
      <c r="BZ32" s="116"/>
      <c r="CA32" s="116"/>
      <c r="CB32" s="116"/>
      <c r="CC32" s="116"/>
      <c r="CD32" s="156"/>
    </row>
    <row r="33" spans="1:82" s="5" customFormat="1" ht="12">
      <c r="A33" s="135" t="s">
        <v>44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154"/>
      <c r="X33" s="89"/>
      <c r="Y33" s="89"/>
      <c r="Z33" s="89"/>
      <c r="AA33" s="89"/>
      <c r="AB33" s="89"/>
      <c r="AC33" s="89"/>
      <c r="AD33" s="89"/>
      <c r="AE33" s="89"/>
      <c r="AF33" s="90"/>
      <c r="AG33" s="88"/>
      <c r="AH33" s="89"/>
      <c r="AI33" s="89"/>
      <c r="AJ33" s="89"/>
      <c r="AK33" s="89"/>
      <c r="AL33" s="89"/>
      <c r="AM33" s="89"/>
      <c r="AN33" s="89"/>
      <c r="AO33" s="89"/>
      <c r="AP33" s="90"/>
      <c r="AQ33" s="80"/>
      <c r="AR33" s="81"/>
      <c r="AS33" s="81"/>
      <c r="AT33" s="81"/>
      <c r="AU33" s="81"/>
      <c r="AV33" s="81"/>
      <c r="AW33" s="81"/>
      <c r="AX33" s="81"/>
      <c r="AY33" s="81"/>
      <c r="AZ33" s="82"/>
      <c r="BA33" s="88"/>
      <c r="BB33" s="89"/>
      <c r="BC33" s="89"/>
      <c r="BD33" s="89"/>
      <c r="BE33" s="89"/>
      <c r="BF33" s="89"/>
      <c r="BG33" s="89"/>
      <c r="BH33" s="89"/>
      <c r="BI33" s="89"/>
      <c r="BJ33" s="90"/>
      <c r="BK33" s="80"/>
      <c r="BL33" s="81"/>
      <c r="BM33" s="81"/>
      <c r="BN33" s="81"/>
      <c r="BO33" s="81"/>
      <c r="BP33" s="81"/>
      <c r="BQ33" s="81"/>
      <c r="BR33" s="81"/>
      <c r="BS33" s="81"/>
      <c r="BT33" s="82"/>
      <c r="BU33" s="121"/>
      <c r="BV33" s="122"/>
      <c r="BW33" s="122"/>
      <c r="BX33" s="122"/>
      <c r="BY33" s="122"/>
      <c r="BZ33" s="122"/>
      <c r="CA33" s="122"/>
      <c r="CB33" s="122"/>
      <c r="CC33" s="122"/>
      <c r="CD33" s="157"/>
    </row>
    <row r="34" spans="1:82" s="5" customFormat="1" ht="15" customHeight="1">
      <c r="A34" s="133" t="s">
        <v>45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132"/>
      <c r="X34" s="64"/>
      <c r="Y34" s="64"/>
      <c r="Z34" s="64"/>
      <c r="AA34" s="64"/>
      <c r="AB34" s="64"/>
      <c r="AC34" s="64"/>
      <c r="AD34" s="64"/>
      <c r="AE34" s="64"/>
      <c r="AF34" s="131"/>
      <c r="AG34" s="63"/>
      <c r="AH34" s="64"/>
      <c r="AI34" s="64"/>
      <c r="AJ34" s="64"/>
      <c r="AK34" s="64"/>
      <c r="AL34" s="64"/>
      <c r="AM34" s="64"/>
      <c r="AN34" s="64"/>
      <c r="AO34" s="64"/>
      <c r="AP34" s="131"/>
      <c r="AQ34" s="115"/>
      <c r="AR34" s="116"/>
      <c r="AS34" s="116"/>
      <c r="AT34" s="116"/>
      <c r="AU34" s="116"/>
      <c r="AV34" s="116"/>
      <c r="AW34" s="116"/>
      <c r="AX34" s="116"/>
      <c r="AY34" s="116"/>
      <c r="AZ34" s="117"/>
      <c r="BA34" s="66" t="s">
        <v>23</v>
      </c>
      <c r="BB34" s="67"/>
      <c r="BC34" s="67"/>
      <c r="BD34" s="67"/>
      <c r="BE34" s="67"/>
      <c r="BF34" s="67"/>
      <c r="BG34" s="67"/>
      <c r="BH34" s="67"/>
      <c r="BI34" s="67"/>
      <c r="BJ34" s="68"/>
      <c r="BK34" s="66" t="s">
        <v>23</v>
      </c>
      <c r="BL34" s="67"/>
      <c r="BM34" s="67"/>
      <c r="BN34" s="67"/>
      <c r="BO34" s="67"/>
      <c r="BP34" s="67"/>
      <c r="BQ34" s="67"/>
      <c r="BR34" s="67"/>
      <c r="BS34" s="67"/>
      <c r="BT34" s="68"/>
      <c r="BU34" s="63"/>
      <c r="BV34" s="64"/>
      <c r="BW34" s="64"/>
      <c r="BX34" s="64"/>
      <c r="BY34" s="64"/>
      <c r="BZ34" s="64"/>
      <c r="CA34" s="64"/>
      <c r="CB34" s="64"/>
      <c r="CC34" s="64"/>
      <c r="CD34" s="65"/>
    </row>
    <row r="35" spans="1:82" s="5" customFormat="1" ht="15" customHeight="1">
      <c r="A35" s="125" t="s">
        <v>46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9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69" t="s">
        <v>23</v>
      </c>
      <c r="BB35" s="69"/>
      <c r="BC35" s="69"/>
      <c r="BD35" s="69"/>
      <c r="BE35" s="69"/>
      <c r="BF35" s="69"/>
      <c r="BG35" s="69"/>
      <c r="BH35" s="69"/>
      <c r="BI35" s="69"/>
      <c r="BJ35" s="69"/>
      <c r="BK35" s="70"/>
      <c r="BL35" s="71"/>
      <c r="BM35" s="71"/>
      <c r="BN35" s="71"/>
      <c r="BO35" s="71"/>
      <c r="BP35" s="71"/>
      <c r="BQ35" s="71"/>
      <c r="BR35" s="71"/>
      <c r="BS35" s="71"/>
      <c r="BT35" s="72"/>
      <c r="BU35" s="73" t="s">
        <v>23</v>
      </c>
      <c r="BV35" s="74"/>
      <c r="BW35" s="74"/>
      <c r="BX35" s="74"/>
      <c r="BY35" s="74"/>
      <c r="BZ35" s="74"/>
      <c r="CA35" s="74"/>
      <c r="CB35" s="74"/>
      <c r="CC35" s="74"/>
      <c r="CD35" s="75"/>
    </row>
    <row r="36" spans="1:82" s="5" customFormat="1" ht="15" customHeight="1" thickBot="1">
      <c r="A36" s="125" t="s">
        <v>47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27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76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2"/>
    </row>
  </sheetData>
  <sheetProtection/>
  <mergeCells count="102">
    <mergeCell ref="AG29:AP30"/>
    <mergeCell ref="AG31:AP31"/>
    <mergeCell ref="AG21:AP21"/>
    <mergeCell ref="AG22:AP22"/>
    <mergeCell ref="AG23:AP23"/>
    <mergeCell ref="AG24:AP25"/>
    <mergeCell ref="AG26:AP28"/>
    <mergeCell ref="R24:S24"/>
    <mergeCell ref="H11:BH11"/>
    <mergeCell ref="BA24:BJ25"/>
    <mergeCell ref="BA31:BJ31"/>
    <mergeCell ref="K26:L26"/>
    <mergeCell ref="AQ29:AZ30"/>
    <mergeCell ref="A22:V22"/>
    <mergeCell ref="W26:AF28"/>
    <mergeCell ref="A29:V29"/>
    <mergeCell ref="A30:V30"/>
    <mergeCell ref="A6:BQ6"/>
    <mergeCell ref="AE7:AH8"/>
    <mergeCell ref="AI7:AK8"/>
    <mergeCell ref="AL7:AM8"/>
    <mergeCell ref="AG36:AP36"/>
    <mergeCell ref="AB14:BH14"/>
    <mergeCell ref="Q13:BH13"/>
    <mergeCell ref="X12:BH12"/>
    <mergeCell ref="A19:CD19"/>
    <mergeCell ref="BS8:CD8"/>
    <mergeCell ref="BS9:CD9"/>
    <mergeCell ref="BS12:CD12"/>
    <mergeCell ref="BS13:CD13"/>
    <mergeCell ref="BS10:BV10"/>
    <mergeCell ref="BW10:BZ10"/>
    <mergeCell ref="CA10:CD10"/>
    <mergeCell ref="BS11:CD11"/>
    <mergeCell ref="AQ24:AZ25"/>
    <mergeCell ref="W24:AF25"/>
    <mergeCell ref="W31:AF31"/>
    <mergeCell ref="W32:AF33"/>
    <mergeCell ref="W29:AF30"/>
    <mergeCell ref="BU31:CD31"/>
    <mergeCell ref="BU32:CD33"/>
    <mergeCell ref="BK31:BT31"/>
    <mergeCell ref="BK32:BT33"/>
    <mergeCell ref="BA32:BJ33"/>
    <mergeCell ref="A36:V36"/>
    <mergeCell ref="W36:AF36"/>
    <mergeCell ref="AQ36:AZ36"/>
    <mergeCell ref="A35:V35"/>
    <mergeCell ref="W35:AF35"/>
    <mergeCell ref="AG32:AP33"/>
    <mergeCell ref="AG34:AP34"/>
    <mergeCell ref="AG35:AP35"/>
    <mergeCell ref="AQ35:AZ35"/>
    <mergeCell ref="AQ34:AZ34"/>
    <mergeCell ref="W34:AF34"/>
    <mergeCell ref="A34:V34"/>
    <mergeCell ref="A32:V32"/>
    <mergeCell ref="A31:V31"/>
    <mergeCell ref="AQ31:AZ31"/>
    <mergeCell ref="AQ32:AZ33"/>
    <mergeCell ref="A33:V33"/>
    <mergeCell ref="A25:V25"/>
    <mergeCell ref="AQ21:AZ21"/>
    <mergeCell ref="AQ22:AZ22"/>
    <mergeCell ref="AQ23:AZ23"/>
    <mergeCell ref="AQ26:AZ28"/>
    <mergeCell ref="BA21:BJ21"/>
    <mergeCell ref="A21:V21"/>
    <mergeCell ref="BY14:CD15"/>
    <mergeCell ref="A15:BH15"/>
    <mergeCell ref="A28:V28"/>
    <mergeCell ref="W21:AF21"/>
    <mergeCell ref="W22:AF22"/>
    <mergeCell ref="W23:AF23"/>
    <mergeCell ref="A23:V23"/>
    <mergeCell ref="BA22:BJ22"/>
    <mergeCell ref="BA23:BJ23"/>
    <mergeCell ref="BA26:BJ28"/>
    <mergeCell ref="BK29:BT30"/>
    <mergeCell ref="BK26:BT28"/>
    <mergeCell ref="BS14:BX15"/>
    <mergeCell ref="BA29:BJ30"/>
    <mergeCell ref="BU29:CD30"/>
    <mergeCell ref="BU21:CD21"/>
    <mergeCell ref="BU22:CD22"/>
    <mergeCell ref="BU23:CD23"/>
    <mergeCell ref="BU26:CD28"/>
    <mergeCell ref="BU24:CD25"/>
    <mergeCell ref="BK21:BT21"/>
    <mergeCell ref="BK22:BT22"/>
    <mergeCell ref="BK23:BT23"/>
    <mergeCell ref="BK24:BT25"/>
    <mergeCell ref="BS16:CD16"/>
    <mergeCell ref="BU36:CD36"/>
    <mergeCell ref="BU34:CD34"/>
    <mergeCell ref="BK34:BT34"/>
    <mergeCell ref="BA34:BJ34"/>
    <mergeCell ref="BA35:BJ35"/>
    <mergeCell ref="BK35:BT35"/>
    <mergeCell ref="BU35:CD35"/>
    <mergeCell ref="BA36:BJ36"/>
    <mergeCell ref="BK36:BT36"/>
  </mergeCells>
  <printOptions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zoomScale="87" zoomScaleNormal="87" zoomScalePageLayoutView="0" workbookViewId="0" topLeftCell="A1">
      <selection activeCell="BU19" sqref="BU19:CD21"/>
    </sheetView>
  </sheetViews>
  <sheetFormatPr defaultColWidth="1.75390625" defaultRowHeight="12.75"/>
  <cols>
    <col min="1" max="16384" width="1.75390625" style="1" customWidth="1"/>
  </cols>
  <sheetData>
    <row r="1" ht="11.25">
      <c r="CD1" s="14" t="s">
        <v>85</v>
      </c>
    </row>
    <row r="2" spans="1:82" s="13" customFormat="1" ht="9.75">
      <c r="A2" s="175" t="s">
        <v>29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  <c r="W2" s="170" t="s">
        <v>19</v>
      </c>
      <c r="X2" s="170"/>
      <c r="Y2" s="170"/>
      <c r="Z2" s="170"/>
      <c r="AA2" s="170"/>
      <c r="AB2" s="170"/>
      <c r="AC2" s="170"/>
      <c r="AD2" s="170"/>
      <c r="AE2" s="170"/>
      <c r="AF2" s="170"/>
      <c r="AG2" s="170" t="s">
        <v>32</v>
      </c>
      <c r="AH2" s="170"/>
      <c r="AI2" s="170"/>
      <c r="AJ2" s="170"/>
      <c r="AK2" s="170"/>
      <c r="AL2" s="170"/>
      <c r="AM2" s="170"/>
      <c r="AN2" s="170"/>
      <c r="AO2" s="170"/>
      <c r="AP2" s="170"/>
      <c r="AQ2" s="170" t="s">
        <v>21</v>
      </c>
      <c r="AR2" s="170"/>
      <c r="AS2" s="170"/>
      <c r="AT2" s="170"/>
      <c r="AU2" s="170"/>
      <c r="AV2" s="170"/>
      <c r="AW2" s="170"/>
      <c r="AX2" s="170"/>
      <c r="AY2" s="170"/>
      <c r="AZ2" s="170"/>
      <c r="BA2" s="170" t="s">
        <v>22</v>
      </c>
      <c r="BB2" s="170"/>
      <c r="BC2" s="170"/>
      <c r="BD2" s="170"/>
      <c r="BE2" s="170"/>
      <c r="BF2" s="170"/>
      <c r="BG2" s="170"/>
      <c r="BH2" s="170"/>
      <c r="BI2" s="170"/>
      <c r="BJ2" s="170"/>
      <c r="BK2" s="170" t="s">
        <v>35</v>
      </c>
      <c r="BL2" s="170"/>
      <c r="BM2" s="170"/>
      <c r="BN2" s="170"/>
      <c r="BO2" s="170"/>
      <c r="BP2" s="170"/>
      <c r="BQ2" s="170"/>
      <c r="BR2" s="170"/>
      <c r="BS2" s="170"/>
      <c r="BT2" s="170"/>
      <c r="BU2" s="170" t="s">
        <v>18</v>
      </c>
      <c r="BV2" s="170"/>
      <c r="BW2" s="170"/>
      <c r="BX2" s="170"/>
      <c r="BY2" s="170"/>
      <c r="BZ2" s="170"/>
      <c r="CA2" s="170"/>
      <c r="CB2" s="170"/>
      <c r="CC2" s="170"/>
      <c r="CD2" s="170"/>
    </row>
    <row r="3" spans="1:82" s="13" customFormat="1" ht="9.75">
      <c r="A3" s="171" t="s">
        <v>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 t="s">
        <v>20</v>
      </c>
      <c r="X3" s="171"/>
      <c r="Y3" s="171"/>
      <c r="Z3" s="171"/>
      <c r="AA3" s="171"/>
      <c r="AB3" s="171"/>
      <c r="AC3" s="171"/>
      <c r="AD3" s="171"/>
      <c r="AE3" s="171"/>
      <c r="AF3" s="171"/>
      <c r="AG3" s="171" t="s">
        <v>33</v>
      </c>
      <c r="AH3" s="171"/>
      <c r="AI3" s="171"/>
      <c r="AJ3" s="171"/>
      <c r="AK3" s="171"/>
      <c r="AL3" s="171"/>
      <c r="AM3" s="171"/>
      <c r="AN3" s="171"/>
      <c r="AO3" s="171"/>
      <c r="AP3" s="171"/>
      <c r="AQ3" s="171" t="s">
        <v>20</v>
      </c>
      <c r="AR3" s="171"/>
      <c r="AS3" s="171"/>
      <c r="AT3" s="171"/>
      <c r="AU3" s="171"/>
      <c r="AV3" s="171"/>
      <c r="AW3" s="171"/>
      <c r="AX3" s="171"/>
      <c r="AY3" s="171"/>
      <c r="AZ3" s="171"/>
      <c r="BA3" s="171" t="s">
        <v>20</v>
      </c>
      <c r="BB3" s="171"/>
      <c r="BC3" s="171"/>
      <c r="BD3" s="171"/>
      <c r="BE3" s="171"/>
      <c r="BF3" s="171"/>
      <c r="BG3" s="171"/>
      <c r="BH3" s="171"/>
      <c r="BI3" s="171"/>
      <c r="BJ3" s="171"/>
      <c r="BK3" s="171" t="s">
        <v>36</v>
      </c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</row>
    <row r="4" spans="1:82" s="13" customFormat="1" ht="10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 t="s">
        <v>34</v>
      </c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 t="s">
        <v>37</v>
      </c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</row>
    <row r="5" spans="1:82" ht="12.75" customHeight="1">
      <c r="A5" s="107" t="s">
        <v>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  <c r="W5" s="181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>
        <f>AQ15</f>
        <v>0</v>
      </c>
      <c r="AR5" s="182"/>
      <c r="AS5" s="182"/>
      <c r="AT5" s="182"/>
      <c r="AU5" s="182"/>
      <c r="AV5" s="182"/>
      <c r="AW5" s="182"/>
      <c r="AX5" s="182"/>
      <c r="AY5" s="182"/>
      <c r="AZ5" s="182"/>
      <c r="BA5" s="183"/>
      <c r="BB5" s="182"/>
      <c r="BC5" s="182"/>
      <c r="BD5" s="182"/>
      <c r="BE5" s="182"/>
      <c r="BF5" s="182"/>
      <c r="BG5" s="182"/>
      <c r="BH5" s="182"/>
      <c r="BI5" s="182"/>
      <c r="BJ5" s="182"/>
      <c r="BK5" s="188">
        <f>BK14+BK15</f>
        <v>-336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88">
        <f>AQ5+BK5</f>
        <v>-336</v>
      </c>
      <c r="BV5" s="189"/>
      <c r="BW5" s="189"/>
      <c r="BX5" s="189"/>
      <c r="BY5" s="189"/>
      <c r="BZ5" s="189"/>
      <c r="CA5" s="189"/>
      <c r="CB5" s="189"/>
      <c r="CC5" s="189"/>
      <c r="CD5" s="190"/>
    </row>
    <row r="6" spans="1:82" ht="12">
      <c r="A6" s="135" t="s">
        <v>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W6" s="152" t="s">
        <v>23</v>
      </c>
      <c r="X6" s="69"/>
      <c r="Y6" s="69"/>
      <c r="Z6" s="69"/>
      <c r="AA6" s="69"/>
      <c r="AB6" s="69"/>
      <c r="AC6" s="69"/>
      <c r="AD6" s="69"/>
      <c r="AE6" s="69"/>
      <c r="AF6" s="69"/>
      <c r="AG6" s="69" t="s">
        <v>23</v>
      </c>
      <c r="AH6" s="69"/>
      <c r="AI6" s="69"/>
      <c r="AJ6" s="69"/>
      <c r="AK6" s="69"/>
      <c r="AL6" s="69"/>
      <c r="AM6" s="69"/>
      <c r="AN6" s="69"/>
      <c r="AO6" s="69"/>
      <c r="AP6" s="69"/>
      <c r="AQ6" s="69" t="s">
        <v>23</v>
      </c>
      <c r="AR6" s="69"/>
      <c r="AS6" s="69"/>
      <c r="AT6" s="69"/>
      <c r="AU6" s="69"/>
      <c r="AV6" s="69"/>
      <c r="AW6" s="69"/>
      <c r="AX6" s="69"/>
      <c r="AY6" s="69"/>
      <c r="AZ6" s="69"/>
      <c r="BA6" s="69" t="s">
        <v>23</v>
      </c>
      <c r="BB6" s="69"/>
      <c r="BC6" s="69"/>
      <c r="BD6" s="69"/>
      <c r="BE6" s="69"/>
      <c r="BF6" s="69"/>
      <c r="BG6" s="69"/>
      <c r="BH6" s="69"/>
      <c r="BI6" s="69"/>
      <c r="BJ6" s="69"/>
      <c r="BK6" s="173"/>
      <c r="BL6" s="124"/>
      <c r="BM6" s="124"/>
      <c r="BN6" s="124"/>
      <c r="BO6" s="124"/>
      <c r="BP6" s="124"/>
      <c r="BQ6" s="124"/>
      <c r="BR6" s="124"/>
      <c r="BS6" s="124"/>
      <c r="BT6" s="124"/>
      <c r="BU6" s="173"/>
      <c r="BV6" s="124"/>
      <c r="BW6" s="124"/>
      <c r="BX6" s="124"/>
      <c r="BY6" s="124"/>
      <c r="BZ6" s="124"/>
      <c r="CA6" s="124"/>
      <c r="CB6" s="124"/>
      <c r="CC6" s="124"/>
      <c r="CD6" s="155"/>
    </row>
    <row r="7" spans="1:82" ht="12">
      <c r="A7" s="135" t="s">
        <v>48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  <c r="W7" s="152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55"/>
    </row>
    <row r="8" spans="1:82" ht="12.75" customHeight="1">
      <c r="A8" s="125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  <c r="W8" s="152" t="s">
        <v>23</v>
      </c>
      <c r="X8" s="69"/>
      <c r="Y8" s="69"/>
      <c r="Z8" s="69"/>
      <c r="AA8" s="69"/>
      <c r="AB8" s="69"/>
      <c r="AC8" s="69"/>
      <c r="AD8" s="69"/>
      <c r="AE8" s="69"/>
      <c r="AF8" s="69"/>
      <c r="AG8" s="69" t="s">
        <v>23</v>
      </c>
      <c r="AH8" s="69"/>
      <c r="AI8" s="69"/>
      <c r="AJ8" s="69"/>
      <c r="AK8" s="69"/>
      <c r="AL8" s="69"/>
      <c r="AM8" s="69"/>
      <c r="AN8" s="69"/>
      <c r="AO8" s="69"/>
      <c r="AP8" s="69"/>
      <c r="AQ8" s="178"/>
      <c r="AR8" s="130"/>
      <c r="AS8" s="130"/>
      <c r="AT8" s="130"/>
      <c r="AU8" s="130"/>
      <c r="AV8" s="130"/>
      <c r="AW8" s="130"/>
      <c r="AX8" s="130"/>
      <c r="AY8" s="130"/>
      <c r="AZ8" s="130"/>
      <c r="BA8" s="69" t="s">
        <v>23</v>
      </c>
      <c r="BB8" s="69"/>
      <c r="BC8" s="69"/>
      <c r="BD8" s="69"/>
      <c r="BE8" s="69"/>
      <c r="BF8" s="69"/>
      <c r="BG8" s="69"/>
      <c r="BH8" s="69"/>
      <c r="BI8" s="69"/>
      <c r="BJ8" s="69"/>
      <c r="BK8" s="173"/>
      <c r="BL8" s="124"/>
      <c r="BM8" s="124"/>
      <c r="BN8" s="124"/>
      <c r="BO8" s="124"/>
      <c r="BP8" s="124"/>
      <c r="BQ8" s="124"/>
      <c r="BR8" s="124"/>
      <c r="BS8" s="124"/>
      <c r="BT8" s="124"/>
      <c r="BU8" s="173"/>
      <c r="BV8" s="124"/>
      <c r="BW8" s="124"/>
      <c r="BX8" s="124"/>
      <c r="BY8" s="124"/>
      <c r="BZ8" s="124"/>
      <c r="CA8" s="124"/>
      <c r="CB8" s="124"/>
      <c r="CC8" s="124"/>
      <c r="CD8" s="155"/>
    </row>
    <row r="9" spans="1:82" ht="12">
      <c r="A9" s="135" t="s">
        <v>49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  <c r="W9" s="152" t="s">
        <v>23</v>
      </c>
      <c r="X9" s="69"/>
      <c r="Y9" s="69"/>
      <c r="Z9" s="69"/>
      <c r="AA9" s="69"/>
      <c r="AB9" s="69"/>
      <c r="AC9" s="69"/>
      <c r="AD9" s="69"/>
      <c r="AE9" s="69"/>
      <c r="AF9" s="69"/>
      <c r="AG9" s="69" t="s">
        <v>23</v>
      </c>
      <c r="AH9" s="69"/>
      <c r="AI9" s="69"/>
      <c r="AJ9" s="69"/>
      <c r="AK9" s="69"/>
      <c r="AL9" s="69"/>
      <c r="AM9" s="69"/>
      <c r="AN9" s="69"/>
      <c r="AO9" s="69"/>
      <c r="AP9" s="69"/>
      <c r="AQ9" s="178"/>
      <c r="AR9" s="130"/>
      <c r="AS9" s="130"/>
      <c r="AT9" s="130"/>
      <c r="AU9" s="130"/>
      <c r="AV9" s="130"/>
      <c r="AW9" s="130"/>
      <c r="AX9" s="130"/>
      <c r="AY9" s="130"/>
      <c r="AZ9" s="130"/>
      <c r="BA9" s="69" t="s">
        <v>23</v>
      </c>
      <c r="BB9" s="69"/>
      <c r="BC9" s="69"/>
      <c r="BD9" s="69"/>
      <c r="BE9" s="69"/>
      <c r="BF9" s="69"/>
      <c r="BG9" s="69"/>
      <c r="BH9" s="69"/>
      <c r="BI9" s="69"/>
      <c r="BJ9" s="69"/>
      <c r="BK9" s="173"/>
      <c r="BL9" s="124"/>
      <c r="BM9" s="124"/>
      <c r="BN9" s="124"/>
      <c r="BO9" s="124"/>
      <c r="BP9" s="124"/>
      <c r="BQ9" s="124"/>
      <c r="BR9" s="124"/>
      <c r="BS9" s="124"/>
      <c r="BT9" s="124"/>
      <c r="BU9" s="173">
        <f>AQ9</f>
        <v>0</v>
      </c>
      <c r="BV9" s="124"/>
      <c r="BW9" s="124"/>
      <c r="BX9" s="124"/>
      <c r="BY9" s="124"/>
      <c r="BZ9" s="124"/>
      <c r="CA9" s="124"/>
      <c r="CB9" s="124"/>
      <c r="CC9" s="124"/>
      <c r="CD9" s="155"/>
    </row>
    <row r="10" spans="1:82" ht="12">
      <c r="A10" s="135" t="s">
        <v>50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152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55"/>
    </row>
    <row r="11" spans="1:82" ht="12.75" customHeight="1">
      <c r="A11" s="133" t="s">
        <v>51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4"/>
      <c r="W11" s="187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69" t="s">
        <v>23</v>
      </c>
      <c r="BB11" s="69"/>
      <c r="BC11" s="69"/>
      <c r="BD11" s="69"/>
      <c r="BE11" s="69"/>
      <c r="BF11" s="69"/>
      <c r="BG11" s="69"/>
      <c r="BH11" s="69"/>
      <c r="BI11" s="69"/>
      <c r="BJ11" s="69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73"/>
      <c r="BV11" s="124"/>
      <c r="BW11" s="124"/>
      <c r="BX11" s="124"/>
      <c r="BY11" s="124"/>
      <c r="BZ11" s="124"/>
      <c r="CA11" s="124"/>
      <c r="CB11" s="124"/>
      <c r="CC11" s="124"/>
      <c r="CD11" s="155"/>
    </row>
    <row r="12" spans="1:82" ht="12.75" customHeight="1">
      <c r="A12" s="125" t="s">
        <v>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  <c r="W12" s="187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69" t="s">
        <v>23</v>
      </c>
      <c r="BB12" s="69"/>
      <c r="BC12" s="69"/>
      <c r="BD12" s="69"/>
      <c r="BE12" s="69"/>
      <c r="BF12" s="69"/>
      <c r="BG12" s="69"/>
      <c r="BH12" s="69"/>
      <c r="BI12" s="69"/>
      <c r="BJ12" s="69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73"/>
      <c r="BV12" s="124"/>
      <c r="BW12" s="124"/>
      <c r="BX12" s="124"/>
      <c r="BY12" s="124"/>
      <c r="BZ12" s="124"/>
      <c r="CA12" s="124"/>
      <c r="CB12" s="124"/>
      <c r="CC12" s="124"/>
      <c r="CD12" s="155"/>
    </row>
    <row r="13" spans="1:82" ht="12.75" customHeight="1">
      <c r="A13" s="125" t="s">
        <v>47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6"/>
      <c r="W13" s="129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73"/>
      <c r="BV13" s="124"/>
      <c r="BW13" s="124"/>
      <c r="BX13" s="124"/>
      <c r="BY13" s="124"/>
      <c r="BZ13" s="124"/>
      <c r="CA13" s="124"/>
      <c r="CB13" s="124"/>
      <c r="CC13" s="124"/>
      <c r="CD13" s="155"/>
    </row>
    <row r="14" spans="1:82" ht="12.75" customHeight="1">
      <c r="A14" s="125" t="s">
        <v>53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52" t="s">
        <v>23</v>
      </c>
      <c r="X14" s="69"/>
      <c r="Y14" s="69"/>
      <c r="Z14" s="69"/>
      <c r="AA14" s="69"/>
      <c r="AB14" s="69"/>
      <c r="AC14" s="69"/>
      <c r="AD14" s="69"/>
      <c r="AE14" s="69"/>
      <c r="AF14" s="69"/>
      <c r="AG14" s="69" t="s">
        <v>23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 t="s">
        <v>23</v>
      </c>
      <c r="AR14" s="69"/>
      <c r="AS14" s="69"/>
      <c r="AT14" s="69"/>
      <c r="AU14" s="69"/>
      <c r="AV14" s="69"/>
      <c r="AW14" s="69"/>
      <c r="AX14" s="69"/>
      <c r="AY14" s="69"/>
      <c r="AZ14" s="69"/>
      <c r="BA14" s="69" t="s">
        <v>23</v>
      </c>
      <c r="BB14" s="69"/>
      <c r="BC14" s="69"/>
      <c r="BD14" s="69"/>
      <c r="BE14" s="69"/>
      <c r="BF14" s="69"/>
      <c r="BG14" s="69"/>
      <c r="BH14" s="69"/>
      <c r="BI14" s="69"/>
      <c r="BJ14" s="69"/>
      <c r="BK14" s="193">
        <v>-336</v>
      </c>
      <c r="BL14" s="172"/>
      <c r="BM14" s="172"/>
      <c r="BN14" s="172"/>
      <c r="BO14" s="172"/>
      <c r="BP14" s="172"/>
      <c r="BQ14" s="172"/>
      <c r="BR14" s="172"/>
      <c r="BS14" s="172"/>
      <c r="BT14" s="172"/>
      <c r="BU14" s="193">
        <f>BK14</f>
        <v>-336</v>
      </c>
      <c r="BV14" s="172"/>
      <c r="BW14" s="172"/>
      <c r="BX14" s="172"/>
      <c r="BY14" s="172"/>
      <c r="BZ14" s="172"/>
      <c r="CA14" s="172"/>
      <c r="CB14" s="172"/>
      <c r="CC14" s="172"/>
      <c r="CD14" s="192"/>
    </row>
    <row r="15" spans="1:82" ht="12.75" customHeight="1">
      <c r="A15" s="184" t="s">
        <v>54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5"/>
      <c r="W15" s="152" t="s">
        <v>23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 t="s">
        <v>23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69" t="s">
        <v>23</v>
      </c>
      <c r="BV15" s="69"/>
      <c r="BW15" s="69"/>
      <c r="BX15" s="69"/>
      <c r="BY15" s="69"/>
      <c r="BZ15" s="69"/>
      <c r="CA15" s="69"/>
      <c r="CB15" s="69"/>
      <c r="CC15" s="69"/>
      <c r="CD15" s="174"/>
    </row>
    <row r="16" spans="1:82" ht="12.75" customHeight="1">
      <c r="A16" s="184" t="s">
        <v>55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  <c r="W16" s="152" t="s">
        <v>23</v>
      </c>
      <c r="X16" s="69"/>
      <c r="Y16" s="69"/>
      <c r="Z16" s="69"/>
      <c r="AA16" s="69"/>
      <c r="AB16" s="69"/>
      <c r="AC16" s="69"/>
      <c r="AD16" s="69"/>
      <c r="AE16" s="69"/>
      <c r="AF16" s="69"/>
      <c r="AG16" s="69" t="s">
        <v>23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 t="s">
        <v>23</v>
      </c>
      <c r="AR16" s="69"/>
      <c r="AS16" s="69"/>
      <c r="AT16" s="69"/>
      <c r="AU16" s="69"/>
      <c r="AV16" s="69"/>
      <c r="AW16" s="69"/>
      <c r="AX16" s="69"/>
      <c r="AY16" s="69"/>
      <c r="AZ16" s="69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69" t="s">
        <v>23</v>
      </c>
      <c r="BV16" s="69"/>
      <c r="BW16" s="69"/>
      <c r="BX16" s="69"/>
      <c r="BY16" s="69"/>
      <c r="BZ16" s="69"/>
      <c r="CA16" s="69"/>
      <c r="CB16" s="69"/>
      <c r="CC16" s="69"/>
      <c r="CD16" s="174"/>
    </row>
    <row r="17" spans="1:82" s="5" customFormat="1" ht="13.5">
      <c r="A17" s="28" t="s">
        <v>38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0" t="s">
        <v>16</v>
      </c>
      <c r="R17" s="166" t="s">
        <v>105</v>
      </c>
      <c r="S17" s="166"/>
      <c r="T17" s="29" t="s">
        <v>28</v>
      </c>
      <c r="V17" s="11"/>
      <c r="W17" s="186">
        <f>Лист1!W24+Лист1!W26+Лист2!W5</f>
        <v>34</v>
      </c>
      <c r="X17" s="172"/>
      <c r="Y17" s="172"/>
      <c r="Z17" s="172"/>
      <c r="AA17" s="172"/>
      <c r="AB17" s="172"/>
      <c r="AC17" s="172"/>
      <c r="AD17" s="172"/>
      <c r="AE17" s="172"/>
      <c r="AF17" s="172"/>
      <c r="AG17" s="172">
        <f>Лист1!AG24+Лист1!AG26+Лист2!AG5</f>
        <v>0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>
        <f>Лист1!AQ24+Лист1!AQ32</f>
        <v>27615</v>
      </c>
      <c r="AR17" s="172"/>
      <c r="AS17" s="172"/>
      <c r="AT17" s="172"/>
      <c r="AU17" s="172"/>
      <c r="AV17" s="172"/>
      <c r="AW17" s="172"/>
      <c r="AX17" s="172"/>
      <c r="AY17" s="172"/>
      <c r="AZ17" s="172"/>
      <c r="BA17" s="172">
        <f>Лист1!BA24+Лист1!BA26+Лист2!BA5</f>
        <v>17</v>
      </c>
      <c r="BB17" s="172"/>
      <c r="BC17" s="172"/>
      <c r="BD17" s="172"/>
      <c r="BE17" s="172"/>
      <c r="BF17" s="172"/>
      <c r="BG17" s="172"/>
      <c r="BH17" s="172"/>
      <c r="BI17" s="172"/>
      <c r="BJ17" s="172"/>
      <c r="BK17" s="172">
        <f>Лист1!BK24+Лист1!BK26+Лист2!BK5</f>
        <v>508209</v>
      </c>
      <c r="BL17" s="172"/>
      <c r="BM17" s="172"/>
      <c r="BN17" s="172"/>
      <c r="BO17" s="172"/>
      <c r="BP17" s="172"/>
      <c r="BQ17" s="172"/>
      <c r="BR17" s="172"/>
      <c r="BS17" s="172"/>
      <c r="BT17" s="172"/>
      <c r="BU17" s="172">
        <f>Лист1!BU24+Лист1!BU26+Лист2!BU5</f>
        <v>535875</v>
      </c>
      <c r="BV17" s="172"/>
      <c r="BW17" s="172"/>
      <c r="BX17" s="172"/>
      <c r="BY17" s="172"/>
      <c r="BZ17" s="172"/>
      <c r="CA17" s="172"/>
      <c r="CB17" s="172"/>
      <c r="CC17" s="172"/>
      <c r="CD17" s="192"/>
    </row>
    <row r="18" spans="1:82" s="5" customFormat="1" ht="3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8"/>
      <c r="W18" s="186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92"/>
    </row>
    <row r="19" spans="1:82" s="5" customFormat="1" ht="13.5">
      <c r="A19" s="19"/>
      <c r="B19" s="15"/>
      <c r="C19" s="15"/>
      <c r="D19" s="15"/>
      <c r="E19" s="15"/>
      <c r="F19" s="15"/>
      <c r="G19" s="11"/>
      <c r="H19" s="12"/>
      <c r="I19" s="20"/>
      <c r="J19" s="24" t="s">
        <v>31</v>
      </c>
      <c r="K19" s="164" t="s">
        <v>102</v>
      </c>
      <c r="L19" s="164"/>
      <c r="M19" s="20" t="s">
        <v>56</v>
      </c>
      <c r="N19" s="20"/>
      <c r="P19" s="15"/>
      <c r="Q19" s="15"/>
      <c r="R19" s="15"/>
      <c r="S19" s="15"/>
      <c r="T19" s="15"/>
      <c r="U19" s="15"/>
      <c r="V19" s="15"/>
      <c r="W19" s="129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79"/>
      <c r="BB19" s="130"/>
      <c r="BC19" s="130"/>
      <c r="BD19" s="130"/>
      <c r="BE19" s="130"/>
      <c r="BF19" s="130"/>
      <c r="BG19" s="130"/>
      <c r="BH19" s="130"/>
      <c r="BI19" s="130"/>
      <c r="BJ19" s="130"/>
      <c r="BK19" s="172">
        <f>BK22+BK25</f>
        <v>45416</v>
      </c>
      <c r="BL19" s="172"/>
      <c r="BM19" s="172"/>
      <c r="BN19" s="172"/>
      <c r="BO19" s="172"/>
      <c r="BP19" s="172"/>
      <c r="BQ19" s="172"/>
      <c r="BR19" s="172"/>
      <c r="BS19" s="172"/>
      <c r="BT19" s="172"/>
      <c r="BU19" s="172">
        <f>BU22+BU25</f>
        <v>45416</v>
      </c>
      <c r="BV19" s="172"/>
      <c r="BW19" s="172"/>
      <c r="BX19" s="172"/>
      <c r="BY19" s="172"/>
      <c r="BZ19" s="172"/>
      <c r="CA19" s="172"/>
      <c r="CB19" s="172"/>
      <c r="CC19" s="172"/>
      <c r="CD19" s="192"/>
    </row>
    <row r="20" spans="1:82" s="5" customFormat="1" ht="12">
      <c r="A20" s="19"/>
      <c r="B20" s="15"/>
      <c r="C20" s="15"/>
      <c r="D20" s="15"/>
      <c r="E20" s="15"/>
      <c r="F20" s="15"/>
      <c r="G20" s="15"/>
      <c r="H20" s="15"/>
      <c r="I20" s="15"/>
      <c r="J20" s="31"/>
      <c r="K20" s="32"/>
      <c r="L20" s="32"/>
      <c r="M20" s="15"/>
      <c r="N20" s="15"/>
      <c r="O20" s="17"/>
      <c r="P20" s="15"/>
      <c r="Q20" s="15"/>
      <c r="R20" s="15"/>
      <c r="S20" s="15"/>
      <c r="T20" s="15"/>
      <c r="U20" s="15"/>
      <c r="V20" s="15"/>
      <c r="W20" s="129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92"/>
    </row>
    <row r="21" spans="1:82" s="5" customFormat="1" ht="12">
      <c r="A21" s="107" t="s">
        <v>40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/>
      <c r="W21" s="129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92"/>
    </row>
    <row r="22" spans="1:82" s="5" customFormat="1" ht="12">
      <c r="A22" s="135" t="s">
        <v>11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6"/>
      <c r="W22" s="152" t="s">
        <v>23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 t="s">
        <v>23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 t="s">
        <v>23</v>
      </c>
      <c r="AR22" s="69"/>
      <c r="AS22" s="69"/>
      <c r="AT22" s="69"/>
      <c r="AU22" s="69"/>
      <c r="AV22" s="69"/>
      <c r="AW22" s="69"/>
      <c r="AX22" s="69"/>
      <c r="AY22" s="69"/>
      <c r="AZ22" s="69"/>
      <c r="BA22" s="69" t="s">
        <v>23</v>
      </c>
      <c r="BB22" s="69"/>
      <c r="BC22" s="69"/>
      <c r="BD22" s="69"/>
      <c r="BE22" s="69"/>
      <c r="BF22" s="69"/>
      <c r="BG22" s="69"/>
      <c r="BH22" s="69"/>
      <c r="BI22" s="69"/>
      <c r="BJ22" s="69"/>
      <c r="BK22" s="172">
        <v>45416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>
        <f>BK22</f>
        <v>45416</v>
      </c>
      <c r="BV22" s="172"/>
      <c r="BW22" s="172"/>
      <c r="BX22" s="172"/>
      <c r="BY22" s="172"/>
      <c r="BZ22" s="172"/>
      <c r="CA22" s="172"/>
      <c r="CB22" s="172"/>
      <c r="CC22" s="172"/>
      <c r="CD22" s="192"/>
    </row>
    <row r="23" spans="1:82" s="5" customFormat="1" ht="12">
      <c r="A23" s="135" t="s">
        <v>41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  <c r="W23" s="152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92"/>
    </row>
    <row r="24" spans="1:82" s="5" customFormat="1" ht="12.75" customHeight="1">
      <c r="A24" s="125" t="s">
        <v>42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  <c r="W24" s="152" t="s">
        <v>23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 t="s">
        <v>23</v>
      </c>
      <c r="AH24" s="69"/>
      <c r="AI24" s="69"/>
      <c r="AJ24" s="69"/>
      <c r="AK24" s="69"/>
      <c r="AL24" s="69"/>
      <c r="AM24" s="69"/>
      <c r="AN24" s="69"/>
      <c r="AO24" s="69"/>
      <c r="AP24" s="6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69" t="s">
        <v>23</v>
      </c>
      <c r="BB24" s="69"/>
      <c r="BC24" s="69"/>
      <c r="BD24" s="69"/>
      <c r="BE24" s="69"/>
      <c r="BF24" s="69"/>
      <c r="BG24" s="69"/>
      <c r="BH24" s="69"/>
      <c r="BI24" s="69"/>
      <c r="BJ24" s="69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55"/>
    </row>
    <row r="25" spans="1:82" s="5" customFormat="1" ht="12">
      <c r="A25" s="135" t="s">
        <v>43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  <c r="W25" s="152" t="s">
        <v>23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 t="s">
        <v>23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69" t="s">
        <v>23</v>
      </c>
      <c r="BB25" s="69"/>
      <c r="BC25" s="69"/>
      <c r="BD25" s="69"/>
      <c r="BE25" s="69"/>
      <c r="BF25" s="69"/>
      <c r="BG25" s="69"/>
      <c r="BH25" s="69"/>
      <c r="BI25" s="69"/>
      <c r="BJ25" s="69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>
        <f>BK25</f>
        <v>0</v>
      </c>
      <c r="BV25" s="124"/>
      <c r="BW25" s="124"/>
      <c r="BX25" s="124"/>
      <c r="BY25" s="124"/>
      <c r="BZ25" s="124"/>
      <c r="CA25" s="124"/>
      <c r="CB25" s="124"/>
      <c r="CC25" s="124"/>
      <c r="CD25" s="155"/>
    </row>
    <row r="26" spans="1:82" s="5" customFormat="1" ht="12">
      <c r="A26" s="135" t="s">
        <v>44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152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55"/>
    </row>
    <row r="27" spans="1:82" s="5" customFormat="1" ht="12.75" customHeight="1">
      <c r="A27" s="133" t="s">
        <v>45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29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69" t="s">
        <v>23</v>
      </c>
      <c r="BB27" s="69"/>
      <c r="BC27" s="69"/>
      <c r="BD27" s="69"/>
      <c r="BE27" s="69"/>
      <c r="BF27" s="69"/>
      <c r="BG27" s="69"/>
      <c r="BH27" s="69"/>
      <c r="BI27" s="69"/>
      <c r="BJ27" s="69"/>
      <c r="BK27" s="69" t="s">
        <v>23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130"/>
      <c r="BV27" s="130"/>
      <c r="BW27" s="130"/>
      <c r="BX27" s="130"/>
      <c r="BY27" s="130"/>
      <c r="BZ27" s="130"/>
      <c r="CA27" s="130"/>
      <c r="CB27" s="130"/>
      <c r="CC27" s="130"/>
      <c r="CD27" s="191"/>
    </row>
    <row r="28" spans="1:82" s="5" customFormat="1" ht="12.75" customHeight="1">
      <c r="A28" s="125" t="s">
        <v>46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129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69" t="s">
        <v>23</v>
      </c>
      <c r="BB28" s="69"/>
      <c r="BC28" s="69"/>
      <c r="BD28" s="69"/>
      <c r="BE28" s="69"/>
      <c r="BF28" s="69"/>
      <c r="BG28" s="69"/>
      <c r="BH28" s="69"/>
      <c r="BI28" s="69"/>
      <c r="BJ28" s="69"/>
      <c r="BK28" s="69" t="s">
        <v>23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130"/>
      <c r="BV28" s="130"/>
      <c r="BW28" s="130"/>
      <c r="BX28" s="130"/>
      <c r="BY28" s="130"/>
      <c r="BZ28" s="130"/>
      <c r="CA28" s="130"/>
      <c r="CB28" s="130"/>
      <c r="CC28" s="130"/>
      <c r="CD28" s="191"/>
    </row>
    <row r="29" spans="1:82" s="5" customFormat="1" ht="12.75" customHeight="1">
      <c r="A29" s="125" t="s">
        <v>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6"/>
      <c r="W29" s="129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78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91"/>
    </row>
    <row r="30" spans="1:82" ht="12.75" customHeight="1">
      <c r="A30" s="107" t="s">
        <v>57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97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4">
        <f>AQ34</f>
        <v>0</v>
      </c>
      <c r="AR30" s="195"/>
      <c r="AS30" s="195"/>
      <c r="AT30" s="195"/>
      <c r="AU30" s="195"/>
      <c r="AV30" s="195"/>
      <c r="AW30" s="195"/>
      <c r="AX30" s="195"/>
      <c r="AY30" s="195"/>
      <c r="AZ30" s="195"/>
      <c r="BA30" s="194"/>
      <c r="BB30" s="195"/>
      <c r="BC30" s="195"/>
      <c r="BD30" s="195"/>
      <c r="BE30" s="195"/>
      <c r="BF30" s="195"/>
      <c r="BG30" s="195"/>
      <c r="BH30" s="195"/>
      <c r="BI30" s="195"/>
      <c r="BJ30" s="195"/>
      <c r="BK30" s="194">
        <f>BK39</f>
        <v>-504</v>
      </c>
      <c r="BL30" s="195"/>
      <c r="BM30" s="195"/>
      <c r="BN30" s="195"/>
      <c r="BO30" s="195"/>
      <c r="BP30" s="195"/>
      <c r="BQ30" s="195"/>
      <c r="BR30" s="195"/>
      <c r="BS30" s="195"/>
      <c r="BT30" s="195"/>
      <c r="BU30" s="194">
        <f>AQ30+BK30</f>
        <v>-504</v>
      </c>
      <c r="BV30" s="195"/>
      <c r="BW30" s="195"/>
      <c r="BX30" s="195"/>
      <c r="BY30" s="195"/>
      <c r="BZ30" s="195"/>
      <c r="CA30" s="195"/>
      <c r="CB30" s="195"/>
      <c r="CC30" s="195"/>
      <c r="CD30" s="196"/>
    </row>
    <row r="31" spans="1:82" ht="12">
      <c r="A31" s="135" t="s">
        <v>11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6"/>
      <c r="W31" s="152" t="s">
        <v>23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 t="s">
        <v>23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 t="s">
        <v>23</v>
      </c>
      <c r="AR31" s="69"/>
      <c r="AS31" s="69"/>
      <c r="AT31" s="69"/>
      <c r="AU31" s="69"/>
      <c r="AV31" s="69"/>
      <c r="AW31" s="69"/>
      <c r="AX31" s="69"/>
      <c r="AY31" s="69"/>
      <c r="AZ31" s="69"/>
      <c r="BA31" s="69" t="s">
        <v>23</v>
      </c>
      <c r="BB31" s="69"/>
      <c r="BC31" s="69"/>
      <c r="BD31" s="69"/>
      <c r="BE31" s="69"/>
      <c r="BF31" s="69"/>
      <c r="BG31" s="69"/>
      <c r="BH31" s="69"/>
      <c r="BI31" s="69"/>
      <c r="BJ31" s="69"/>
      <c r="BK31" s="178"/>
      <c r="BL31" s="130"/>
      <c r="BM31" s="130"/>
      <c r="BN31" s="130"/>
      <c r="BO31" s="130"/>
      <c r="BP31" s="130"/>
      <c r="BQ31" s="130"/>
      <c r="BR31" s="130"/>
      <c r="BS31" s="130"/>
      <c r="BT31" s="130"/>
      <c r="BU31" s="178"/>
      <c r="BV31" s="130"/>
      <c r="BW31" s="130"/>
      <c r="BX31" s="130"/>
      <c r="BY31" s="130"/>
      <c r="BZ31" s="130"/>
      <c r="CA31" s="130"/>
      <c r="CB31" s="130"/>
      <c r="CC31" s="130"/>
      <c r="CD31" s="191"/>
    </row>
    <row r="32" spans="1:82" ht="12">
      <c r="A32" s="135" t="s">
        <v>48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152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91"/>
    </row>
    <row r="33" spans="1:82" ht="12.75" customHeight="1">
      <c r="A33" s="125" t="s">
        <v>42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2" t="s">
        <v>23</v>
      </c>
      <c r="X33" s="69"/>
      <c r="Y33" s="69"/>
      <c r="Z33" s="69"/>
      <c r="AA33" s="69"/>
      <c r="AB33" s="69"/>
      <c r="AC33" s="69"/>
      <c r="AD33" s="69"/>
      <c r="AE33" s="69"/>
      <c r="AF33" s="69"/>
      <c r="AG33" s="69" t="s">
        <v>23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178"/>
      <c r="AR33" s="130"/>
      <c r="AS33" s="130"/>
      <c r="AT33" s="130"/>
      <c r="AU33" s="130"/>
      <c r="AV33" s="130"/>
      <c r="AW33" s="130"/>
      <c r="AX33" s="130"/>
      <c r="AY33" s="130"/>
      <c r="AZ33" s="130"/>
      <c r="BA33" s="69" t="s">
        <v>23</v>
      </c>
      <c r="BB33" s="69"/>
      <c r="BC33" s="69"/>
      <c r="BD33" s="69"/>
      <c r="BE33" s="69"/>
      <c r="BF33" s="69"/>
      <c r="BG33" s="69"/>
      <c r="BH33" s="69"/>
      <c r="BI33" s="69"/>
      <c r="BJ33" s="69"/>
      <c r="BK33" s="178"/>
      <c r="BL33" s="130"/>
      <c r="BM33" s="130"/>
      <c r="BN33" s="130"/>
      <c r="BO33" s="130"/>
      <c r="BP33" s="130"/>
      <c r="BQ33" s="130"/>
      <c r="BR33" s="130"/>
      <c r="BS33" s="130"/>
      <c r="BT33" s="130"/>
      <c r="BU33" s="178"/>
      <c r="BV33" s="130"/>
      <c r="BW33" s="130"/>
      <c r="BX33" s="130"/>
      <c r="BY33" s="130"/>
      <c r="BZ33" s="130"/>
      <c r="CA33" s="130"/>
      <c r="CB33" s="130"/>
      <c r="CC33" s="130"/>
      <c r="CD33" s="191"/>
    </row>
    <row r="34" spans="1:82" ht="12">
      <c r="A34" s="135" t="s">
        <v>49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6"/>
      <c r="W34" s="152" t="s">
        <v>23</v>
      </c>
      <c r="X34" s="69"/>
      <c r="Y34" s="69"/>
      <c r="Z34" s="69"/>
      <c r="AA34" s="69"/>
      <c r="AB34" s="69"/>
      <c r="AC34" s="69"/>
      <c r="AD34" s="69"/>
      <c r="AE34" s="69"/>
      <c r="AF34" s="69"/>
      <c r="AG34" s="69" t="s">
        <v>23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178"/>
      <c r="AR34" s="130"/>
      <c r="AS34" s="130"/>
      <c r="AT34" s="130"/>
      <c r="AU34" s="130"/>
      <c r="AV34" s="130"/>
      <c r="AW34" s="130"/>
      <c r="AX34" s="130"/>
      <c r="AY34" s="130"/>
      <c r="AZ34" s="130"/>
      <c r="BA34" s="69" t="s">
        <v>23</v>
      </c>
      <c r="BB34" s="69"/>
      <c r="BC34" s="69"/>
      <c r="BD34" s="69"/>
      <c r="BE34" s="69"/>
      <c r="BF34" s="69"/>
      <c r="BG34" s="69"/>
      <c r="BH34" s="69"/>
      <c r="BI34" s="69"/>
      <c r="BJ34" s="69"/>
      <c r="BK34" s="178"/>
      <c r="BL34" s="130"/>
      <c r="BM34" s="130"/>
      <c r="BN34" s="130"/>
      <c r="BO34" s="130"/>
      <c r="BP34" s="130"/>
      <c r="BQ34" s="130"/>
      <c r="BR34" s="130"/>
      <c r="BS34" s="130"/>
      <c r="BT34" s="130"/>
      <c r="BU34" s="194">
        <f>AQ34</f>
        <v>0</v>
      </c>
      <c r="BV34" s="195"/>
      <c r="BW34" s="195"/>
      <c r="BX34" s="195"/>
      <c r="BY34" s="195"/>
      <c r="BZ34" s="195"/>
      <c r="CA34" s="195"/>
      <c r="CB34" s="195"/>
      <c r="CC34" s="195"/>
      <c r="CD34" s="196"/>
    </row>
    <row r="35" spans="1:82" ht="12">
      <c r="A35" s="135" t="s">
        <v>50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52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95"/>
      <c r="BV35" s="195"/>
      <c r="BW35" s="195"/>
      <c r="BX35" s="195"/>
      <c r="BY35" s="195"/>
      <c r="BZ35" s="195"/>
      <c r="CA35" s="195"/>
      <c r="CB35" s="195"/>
      <c r="CC35" s="195"/>
      <c r="CD35" s="196"/>
    </row>
    <row r="36" spans="1:82" ht="12.75" customHeight="1">
      <c r="A36" s="133" t="s">
        <v>51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4"/>
      <c r="W36" s="187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69" t="s">
        <v>23</v>
      </c>
      <c r="BB36" s="69"/>
      <c r="BC36" s="69"/>
      <c r="BD36" s="69"/>
      <c r="BE36" s="69"/>
      <c r="BF36" s="69"/>
      <c r="BG36" s="69"/>
      <c r="BH36" s="69"/>
      <c r="BI36" s="69"/>
      <c r="BJ36" s="69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94"/>
      <c r="BV36" s="195"/>
      <c r="BW36" s="195"/>
      <c r="BX36" s="195"/>
      <c r="BY36" s="195"/>
      <c r="BZ36" s="195"/>
      <c r="CA36" s="195"/>
      <c r="CB36" s="195"/>
      <c r="CC36" s="195"/>
      <c r="CD36" s="196"/>
    </row>
    <row r="37" spans="1:82" ht="12.75" customHeight="1">
      <c r="A37" s="125" t="s">
        <v>52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6"/>
      <c r="W37" s="187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69" t="s">
        <v>23</v>
      </c>
      <c r="BB37" s="69"/>
      <c r="BC37" s="69"/>
      <c r="BD37" s="69"/>
      <c r="BE37" s="69"/>
      <c r="BF37" s="69"/>
      <c r="BG37" s="69"/>
      <c r="BH37" s="69"/>
      <c r="BI37" s="69"/>
      <c r="BJ37" s="69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94"/>
      <c r="BV37" s="195"/>
      <c r="BW37" s="195"/>
      <c r="BX37" s="195"/>
      <c r="BY37" s="195"/>
      <c r="BZ37" s="195"/>
      <c r="CA37" s="195"/>
      <c r="CB37" s="195"/>
      <c r="CC37" s="195"/>
      <c r="CD37" s="196"/>
    </row>
    <row r="38" spans="1:82" ht="12.75" customHeight="1">
      <c r="A38" s="125" t="s">
        <v>47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6"/>
      <c r="W38" s="129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94"/>
      <c r="BV38" s="195"/>
      <c r="BW38" s="195"/>
      <c r="BX38" s="195"/>
      <c r="BY38" s="195"/>
      <c r="BZ38" s="195"/>
      <c r="CA38" s="195"/>
      <c r="CB38" s="195"/>
      <c r="CC38" s="195"/>
      <c r="CD38" s="196"/>
    </row>
    <row r="39" spans="1:82" ht="12.75" customHeight="1">
      <c r="A39" s="125" t="s">
        <v>53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6"/>
      <c r="W39" s="152" t="s">
        <v>23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 t="s">
        <v>23</v>
      </c>
      <c r="AH39" s="69"/>
      <c r="AI39" s="69"/>
      <c r="AJ39" s="69"/>
      <c r="AK39" s="69"/>
      <c r="AL39" s="69"/>
      <c r="AM39" s="69"/>
      <c r="AN39" s="69"/>
      <c r="AO39" s="69"/>
      <c r="AP39" s="69"/>
      <c r="AQ39" s="69" t="s">
        <v>23</v>
      </c>
      <c r="AR39" s="69"/>
      <c r="AS39" s="69"/>
      <c r="AT39" s="69"/>
      <c r="AU39" s="69"/>
      <c r="AV39" s="69"/>
      <c r="AW39" s="69"/>
      <c r="AX39" s="69"/>
      <c r="AY39" s="69"/>
      <c r="AZ39" s="69"/>
      <c r="BA39" s="69" t="s">
        <v>23</v>
      </c>
      <c r="BB39" s="69"/>
      <c r="BC39" s="69"/>
      <c r="BD39" s="69"/>
      <c r="BE39" s="69"/>
      <c r="BF39" s="69"/>
      <c r="BG39" s="69"/>
      <c r="BH39" s="69"/>
      <c r="BI39" s="69"/>
      <c r="BJ39" s="69"/>
      <c r="BK39" s="194">
        <v>-504</v>
      </c>
      <c r="BL39" s="195"/>
      <c r="BM39" s="195"/>
      <c r="BN39" s="195"/>
      <c r="BO39" s="195"/>
      <c r="BP39" s="195"/>
      <c r="BQ39" s="195"/>
      <c r="BR39" s="195"/>
      <c r="BS39" s="195"/>
      <c r="BT39" s="195"/>
      <c r="BU39" s="194">
        <f>BK39</f>
        <v>-504</v>
      </c>
      <c r="BV39" s="195"/>
      <c r="BW39" s="195"/>
      <c r="BX39" s="195"/>
      <c r="BY39" s="195"/>
      <c r="BZ39" s="195"/>
      <c r="CA39" s="195"/>
      <c r="CB39" s="195"/>
      <c r="CC39" s="195"/>
      <c r="CD39" s="196"/>
    </row>
    <row r="40" spans="1:82" ht="12.75" customHeight="1">
      <c r="A40" s="184" t="s">
        <v>54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5"/>
      <c r="W40" s="152" t="s">
        <v>23</v>
      </c>
      <c r="X40" s="69"/>
      <c r="Y40" s="69"/>
      <c r="Z40" s="69"/>
      <c r="AA40" s="69"/>
      <c r="AB40" s="69"/>
      <c r="AC40" s="69"/>
      <c r="AD40" s="69"/>
      <c r="AE40" s="69"/>
      <c r="AF40" s="69"/>
      <c r="AG40" s="69" t="s">
        <v>23</v>
      </c>
      <c r="AH40" s="69"/>
      <c r="AI40" s="69"/>
      <c r="AJ40" s="69"/>
      <c r="AK40" s="69"/>
      <c r="AL40" s="69"/>
      <c r="AM40" s="69"/>
      <c r="AN40" s="69"/>
      <c r="AO40" s="69"/>
      <c r="AP40" s="69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69" t="s">
        <v>23</v>
      </c>
      <c r="BV40" s="69"/>
      <c r="BW40" s="69"/>
      <c r="BX40" s="69"/>
      <c r="BY40" s="69"/>
      <c r="BZ40" s="69"/>
      <c r="CA40" s="69"/>
      <c r="CB40" s="69"/>
      <c r="CC40" s="69"/>
      <c r="CD40" s="174"/>
    </row>
    <row r="41" spans="1:82" ht="12.75" customHeight="1">
      <c r="A41" s="184" t="s">
        <v>55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5"/>
      <c r="W41" s="152" t="s">
        <v>23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 t="s">
        <v>23</v>
      </c>
      <c r="AH41" s="69"/>
      <c r="AI41" s="69"/>
      <c r="AJ41" s="69"/>
      <c r="AK41" s="69"/>
      <c r="AL41" s="69"/>
      <c r="AM41" s="69"/>
      <c r="AN41" s="69"/>
      <c r="AO41" s="69"/>
      <c r="AP41" s="69"/>
      <c r="AQ41" s="69" t="s">
        <v>23</v>
      </c>
      <c r="AR41" s="69"/>
      <c r="AS41" s="69"/>
      <c r="AT41" s="69"/>
      <c r="AU41" s="69"/>
      <c r="AV41" s="69"/>
      <c r="AW41" s="69"/>
      <c r="AX41" s="69"/>
      <c r="AY41" s="69"/>
      <c r="AZ41" s="69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69" t="s">
        <v>23</v>
      </c>
      <c r="BV41" s="69"/>
      <c r="BW41" s="69"/>
      <c r="BX41" s="69"/>
      <c r="BY41" s="69"/>
      <c r="BZ41" s="69"/>
      <c r="CA41" s="69"/>
      <c r="CB41" s="69"/>
      <c r="CC41" s="69"/>
      <c r="CD41" s="174"/>
    </row>
    <row r="42" spans="1:82" ht="13.5">
      <c r="A42" s="28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0" t="s">
        <v>16</v>
      </c>
      <c r="R42" s="166" t="s">
        <v>102</v>
      </c>
      <c r="S42" s="166"/>
      <c r="T42" s="29" t="s">
        <v>56</v>
      </c>
      <c r="U42" s="5"/>
      <c r="V42" s="11"/>
      <c r="W42" s="201">
        <f>W17+W19-W30</f>
        <v>34</v>
      </c>
      <c r="X42" s="195"/>
      <c r="Y42" s="195"/>
      <c r="Z42" s="195"/>
      <c r="AA42" s="195"/>
      <c r="AB42" s="195"/>
      <c r="AC42" s="195"/>
      <c r="AD42" s="195"/>
      <c r="AE42" s="195"/>
      <c r="AF42" s="195"/>
      <c r="AG42" s="195">
        <f>AG17+AG19-AG30</f>
        <v>0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AQ17+AQ19-AQ30</f>
        <v>27615</v>
      </c>
      <c r="AR42" s="195"/>
      <c r="AS42" s="195"/>
      <c r="AT42" s="195"/>
      <c r="AU42" s="195"/>
      <c r="AV42" s="195"/>
      <c r="AW42" s="195"/>
      <c r="AX42" s="195"/>
      <c r="AY42" s="195"/>
      <c r="AZ42" s="195"/>
      <c r="BA42" s="195">
        <f>BA17+BA19-BA30</f>
        <v>17</v>
      </c>
      <c r="BB42" s="195"/>
      <c r="BC42" s="195"/>
      <c r="BD42" s="195"/>
      <c r="BE42" s="195"/>
      <c r="BF42" s="195"/>
      <c r="BG42" s="195"/>
      <c r="BH42" s="195"/>
      <c r="BI42" s="195"/>
      <c r="BJ42" s="195"/>
      <c r="BK42" s="195">
        <f>BK17+BK19+BK30</f>
        <v>553121</v>
      </c>
      <c r="BL42" s="195"/>
      <c r="BM42" s="195"/>
      <c r="BN42" s="195"/>
      <c r="BO42" s="195"/>
      <c r="BP42" s="195"/>
      <c r="BQ42" s="195"/>
      <c r="BR42" s="195"/>
      <c r="BS42" s="195"/>
      <c r="BT42" s="195"/>
      <c r="BU42" s="195">
        <f>BU17+BU19+BU30</f>
        <v>580787</v>
      </c>
      <c r="BV42" s="195"/>
      <c r="BW42" s="195"/>
      <c r="BX42" s="195"/>
      <c r="BY42" s="195"/>
      <c r="BZ42" s="195"/>
      <c r="CA42" s="195"/>
      <c r="CB42" s="195"/>
      <c r="CC42" s="195"/>
      <c r="CD42" s="196"/>
    </row>
    <row r="43" spans="1:82" ht="1.5" customHeight="1">
      <c r="A43" s="3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4"/>
      <c r="R43" s="21"/>
      <c r="S43" s="21"/>
      <c r="T43" s="22"/>
      <c r="U43" s="23"/>
      <c r="V43" s="59"/>
      <c r="W43" s="201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6"/>
    </row>
    <row r="44" spans="1:82" ht="12.75" thickBo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8"/>
      <c r="W44" s="198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200"/>
    </row>
  </sheetData>
  <sheetProtection/>
  <mergeCells count="239">
    <mergeCell ref="A44:V44"/>
    <mergeCell ref="W44:AF44"/>
    <mergeCell ref="AG44:AP44"/>
    <mergeCell ref="AQ44:AZ44"/>
    <mergeCell ref="BU44:CD44"/>
    <mergeCell ref="W42:AF43"/>
    <mergeCell ref="AG42:AP43"/>
    <mergeCell ref="AQ42:AZ43"/>
    <mergeCell ref="BA44:BJ44"/>
    <mergeCell ref="BK44:BT44"/>
    <mergeCell ref="BA42:BJ43"/>
    <mergeCell ref="BK42:BT43"/>
    <mergeCell ref="BU42:CD43"/>
    <mergeCell ref="BU41:CD41"/>
    <mergeCell ref="A40:V40"/>
    <mergeCell ref="W40:AF40"/>
    <mergeCell ref="AG40:AP40"/>
    <mergeCell ref="AQ40:AZ40"/>
    <mergeCell ref="R42:S42"/>
    <mergeCell ref="BA40:BJ40"/>
    <mergeCell ref="BK40:BT40"/>
    <mergeCell ref="BU40:CD40"/>
    <mergeCell ref="A41:V41"/>
    <mergeCell ref="W41:AF41"/>
    <mergeCell ref="AG41:AP41"/>
    <mergeCell ref="AQ41:AZ41"/>
    <mergeCell ref="BA41:BJ41"/>
    <mergeCell ref="BK41:BT41"/>
    <mergeCell ref="BU38:CD38"/>
    <mergeCell ref="A39:V39"/>
    <mergeCell ref="W39:AF39"/>
    <mergeCell ref="AG39:AP39"/>
    <mergeCell ref="AQ39:AZ39"/>
    <mergeCell ref="BA39:BJ39"/>
    <mergeCell ref="BK39:BT39"/>
    <mergeCell ref="BU39:CD39"/>
    <mergeCell ref="A38:V38"/>
    <mergeCell ref="W38:AF38"/>
    <mergeCell ref="AG38:AP38"/>
    <mergeCell ref="AQ38:AZ38"/>
    <mergeCell ref="BA38:BJ38"/>
    <mergeCell ref="BK38:BT38"/>
    <mergeCell ref="BU36:CD36"/>
    <mergeCell ref="A37:V37"/>
    <mergeCell ref="W37:AF37"/>
    <mergeCell ref="AG37:AP37"/>
    <mergeCell ref="AQ37:AZ37"/>
    <mergeCell ref="BA37:BJ37"/>
    <mergeCell ref="BK37:BT37"/>
    <mergeCell ref="BU37:CD37"/>
    <mergeCell ref="A36:V36"/>
    <mergeCell ref="W36:AF36"/>
    <mergeCell ref="AG36:AP36"/>
    <mergeCell ref="AQ36:AZ36"/>
    <mergeCell ref="BA36:BJ36"/>
    <mergeCell ref="BK36:BT36"/>
    <mergeCell ref="BU33:CD33"/>
    <mergeCell ref="BA34:BJ35"/>
    <mergeCell ref="BK34:BT35"/>
    <mergeCell ref="BU34:CD35"/>
    <mergeCell ref="A35:V35"/>
    <mergeCell ref="A34:V34"/>
    <mergeCell ref="W34:AF35"/>
    <mergeCell ref="AG34:AP35"/>
    <mergeCell ref="AQ34:AZ35"/>
    <mergeCell ref="A33:V33"/>
    <mergeCell ref="W33:AF33"/>
    <mergeCell ref="AG33:AP33"/>
    <mergeCell ref="AQ33:AZ33"/>
    <mergeCell ref="BA33:BJ33"/>
    <mergeCell ref="BK33:BT33"/>
    <mergeCell ref="BU30:CD30"/>
    <mergeCell ref="A31:V31"/>
    <mergeCell ref="W31:AF32"/>
    <mergeCell ref="AG31:AP32"/>
    <mergeCell ref="AQ31:AZ32"/>
    <mergeCell ref="BA31:BJ32"/>
    <mergeCell ref="BK31:BT32"/>
    <mergeCell ref="BU31:CD32"/>
    <mergeCell ref="A32:V32"/>
    <mergeCell ref="A30:V30"/>
    <mergeCell ref="W30:AF30"/>
    <mergeCell ref="AG30:AP30"/>
    <mergeCell ref="AQ30:AZ30"/>
    <mergeCell ref="BA30:BJ30"/>
    <mergeCell ref="BK30:BT30"/>
    <mergeCell ref="BU19:CD21"/>
    <mergeCell ref="BU14:CD14"/>
    <mergeCell ref="W15:AF15"/>
    <mergeCell ref="AG15:AP15"/>
    <mergeCell ref="BU28:CD28"/>
    <mergeCell ref="W13:AF13"/>
    <mergeCell ref="W14:AF14"/>
    <mergeCell ref="AG14:AP14"/>
    <mergeCell ref="AG13:AP13"/>
    <mergeCell ref="W27:AF27"/>
    <mergeCell ref="BU29:CD29"/>
    <mergeCell ref="BK27:BT27"/>
    <mergeCell ref="BA27:BJ27"/>
    <mergeCell ref="AQ22:AZ23"/>
    <mergeCell ref="BU22:CD23"/>
    <mergeCell ref="BU17:CD18"/>
    <mergeCell ref="BU27:CD27"/>
    <mergeCell ref="BU13:CD13"/>
    <mergeCell ref="BU11:CD11"/>
    <mergeCell ref="AQ14:AZ14"/>
    <mergeCell ref="BA14:BJ14"/>
    <mergeCell ref="AQ13:AZ13"/>
    <mergeCell ref="BA13:BJ13"/>
    <mergeCell ref="BK13:BT13"/>
    <mergeCell ref="AQ17:AZ18"/>
    <mergeCell ref="AQ28:AZ28"/>
    <mergeCell ref="AQ27:AZ27"/>
    <mergeCell ref="BU24:CD24"/>
    <mergeCell ref="BU25:CD26"/>
    <mergeCell ref="BK19:BT21"/>
    <mergeCell ref="BK17:BT18"/>
    <mergeCell ref="BA28:BJ28"/>
    <mergeCell ref="BK28:BT28"/>
    <mergeCell ref="BK14:BT14"/>
    <mergeCell ref="BK2:BT2"/>
    <mergeCell ref="W12:AF12"/>
    <mergeCell ref="AG12:AP12"/>
    <mergeCell ref="AQ12:AZ12"/>
    <mergeCell ref="BA12:BJ12"/>
    <mergeCell ref="BK5:BT5"/>
    <mergeCell ref="BU5:CD5"/>
    <mergeCell ref="BA6:BJ7"/>
    <mergeCell ref="W11:AF11"/>
    <mergeCell ref="AG11:AP11"/>
    <mergeCell ref="AQ9:AZ10"/>
    <mergeCell ref="BU2:CD2"/>
    <mergeCell ref="BU3:CD3"/>
    <mergeCell ref="BU4:CD4"/>
    <mergeCell ref="BU6:CD7"/>
    <mergeCell ref="BU8:CD8"/>
    <mergeCell ref="BU9:CD10"/>
    <mergeCell ref="BK3:BT3"/>
    <mergeCell ref="BK4:BT4"/>
    <mergeCell ref="BA2:BJ2"/>
    <mergeCell ref="BA3:BJ3"/>
    <mergeCell ref="BA4:BJ4"/>
    <mergeCell ref="AQ11:AZ11"/>
    <mergeCell ref="BA11:BJ11"/>
    <mergeCell ref="BA5:BJ5"/>
    <mergeCell ref="AQ6:AZ7"/>
    <mergeCell ref="AQ8:AZ8"/>
    <mergeCell ref="AQ15:AZ15"/>
    <mergeCell ref="A25:V25"/>
    <mergeCell ref="A24:V24"/>
    <mergeCell ref="A18:V18"/>
    <mergeCell ref="A15:V15"/>
    <mergeCell ref="W19:AF21"/>
    <mergeCell ref="A21:V21"/>
    <mergeCell ref="A16:V16"/>
    <mergeCell ref="W17:AF18"/>
    <mergeCell ref="W16:AF16"/>
    <mergeCell ref="A8:V8"/>
    <mergeCell ref="A14:V14"/>
    <mergeCell ref="A12:V12"/>
    <mergeCell ref="A9:V9"/>
    <mergeCell ref="A10:V10"/>
    <mergeCell ref="A11:V11"/>
    <mergeCell ref="A13:V13"/>
    <mergeCell ref="BA8:BJ8"/>
    <mergeCell ref="BA9:BJ10"/>
    <mergeCell ref="K19:L19"/>
    <mergeCell ref="AQ2:AZ2"/>
    <mergeCell ref="AQ3:AZ3"/>
    <mergeCell ref="AQ4:AZ4"/>
    <mergeCell ref="W9:AF10"/>
    <mergeCell ref="A4:V4"/>
    <mergeCell ref="A3:V3"/>
    <mergeCell ref="AG6:AP7"/>
    <mergeCell ref="AG8:AP8"/>
    <mergeCell ref="A5:V5"/>
    <mergeCell ref="W5:AF5"/>
    <mergeCell ref="AG5:AP5"/>
    <mergeCell ref="W8:AF8"/>
    <mergeCell ref="A6:V6"/>
    <mergeCell ref="A7:V7"/>
    <mergeCell ref="AQ5:AZ5"/>
    <mergeCell ref="AQ24:AZ24"/>
    <mergeCell ref="AQ25:AZ26"/>
    <mergeCell ref="A2:V2"/>
    <mergeCell ref="BA29:BJ29"/>
    <mergeCell ref="BK29:BT29"/>
    <mergeCell ref="BK25:BT26"/>
    <mergeCell ref="BA25:BJ26"/>
    <mergeCell ref="A29:V29"/>
    <mergeCell ref="W29:AF29"/>
    <mergeCell ref="AQ29:AZ29"/>
    <mergeCell ref="A28:V28"/>
    <mergeCell ref="W28:AF28"/>
    <mergeCell ref="AQ16:AZ16"/>
    <mergeCell ref="BA17:BJ18"/>
    <mergeCell ref="BA24:BJ24"/>
    <mergeCell ref="BK24:BT24"/>
    <mergeCell ref="BA22:BJ23"/>
    <mergeCell ref="BA19:BJ21"/>
    <mergeCell ref="BK22:BT23"/>
    <mergeCell ref="AQ19:AZ21"/>
    <mergeCell ref="W2:AF2"/>
    <mergeCell ref="W3:AF3"/>
    <mergeCell ref="W4:AF4"/>
    <mergeCell ref="W6:AF7"/>
    <mergeCell ref="BK6:BT7"/>
    <mergeCell ref="BK8:BT8"/>
    <mergeCell ref="BK9:BT10"/>
    <mergeCell ref="BK15:BT15"/>
    <mergeCell ref="BK11:BT11"/>
    <mergeCell ref="BU15:CD15"/>
    <mergeCell ref="BA16:BJ16"/>
    <mergeCell ref="BK16:BT16"/>
    <mergeCell ref="BU16:CD16"/>
    <mergeCell ref="BA15:BJ15"/>
    <mergeCell ref="BK12:BT12"/>
    <mergeCell ref="BU12:CD12"/>
    <mergeCell ref="AG29:AP29"/>
    <mergeCell ref="AG2:AP2"/>
    <mergeCell ref="AG3:AP3"/>
    <mergeCell ref="AG4:AP4"/>
    <mergeCell ref="AG17:AP18"/>
    <mergeCell ref="AG16:AP16"/>
    <mergeCell ref="AG9:AP10"/>
    <mergeCell ref="R17:S17"/>
    <mergeCell ref="AG25:AP26"/>
    <mergeCell ref="AG27:AP27"/>
    <mergeCell ref="AG28:AP28"/>
    <mergeCell ref="AG19:AP21"/>
    <mergeCell ref="AG22:AP23"/>
    <mergeCell ref="AG24:AP24"/>
    <mergeCell ref="W24:AF24"/>
    <mergeCell ref="W25:AF26"/>
    <mergeCell ref="W22:AF23"/>
    <mergeCell ref="A26:V26"/>
    <mergeCell ref="A27:V27"/>
    <mergeCell ref="A22:V22"/>
    <mergeCell ref="A23:V23"/>
  </mergeCells>
  <printOptions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D28"/>
  <sheetViews>
    <sheetView zoomScale="79" zoomScaleNormal="79" zoomScalePageLayoutView="0" workbookViewId="0" topLeftCell="A1">
      <selection activeCell="AG5" sqref="AG5:AH5"/>
    </sheetView>
  </sheetViews>
  <sheetFormatPr defaultColWidth="1.75390625" defaultRowHeight="12.75"/>
  <cols>
    <col min="1" max="16384" width="1.75390625" style="1" customWidth="1"/>
  </cols>
  <sheetData>
    <row r="1" ht="11.25">
      <c r="CD1" s="14" t="s">
        <v>86</v>
      </c>
    </row>
    <row r="2" spans="1:82" s="6" customFormat="1" ht="15">
      <c r="A2" s="270" t="s">
        <v>81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</row>
    <row r="3" spans="44:64" ht="11.25"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82" ht="12" customHeight="1">
      <c r="A4" s="109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A4" s="109" t="s">
        <v>58</v>
      </c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1"/>
      <c r="AO4" s="25"/>
      <c r="AP4" s="26"/>
      <c r="AQ4" s="26"/>
      <c r="AR4" s="36"/>
      <c r="AT4" s="36"/>
      <c r="AU4" s="36"/>
      <c r="AV4" s="42" t="s">
        <v>59</v>
      </c>
      <c r="AW4" s="36"/>
      <c r="AX4" s="36"/>
      <c r="AY4" s="36"/>
      <c r="AZ4" s="36"/>
      <c r="BA4" s="36"/>
      <c r="BB4" s="36"/>
      <c r="BC4" s="36"/>
      <c r="BD4" s="36"/>
      <c r="BE4" s="36"/>
      <c r="BF4" s="31" t="s">
        <v>16</v>
      </c>
      <c r="BG4" s="164" t="s">
        <v>104</v>
      </c>
      <c r="BH4" s="164"/>
      <c r="BI4" s="38" t="s">
        <v>28</v>
      </c>
      <c r="BM4" s="26"/>
      <c r="BN4" s="26"/>
      <c r="BO4" s="26"/>
      <c r="BP4" s="27"/>
      <c r="BQ4" s="109" t="s">
        <v>58</v>
      </c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1"/>
    </row>
    <row r="5" spans="1:82" ht="12" customHeight="1">
      <c r="A5" s="94" t="s">
        <v>30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35"/>
      <c r="AB5" s="36"/>
      <c r="AC5" s="36"/>
      <c r="AE5" s="15"/>
      <c r="AF5" s="31" t="s">
        <v>16</v>
      </c>
      <c r="AG5" s="164" t="s">
        <v>103</v>
      </c>
      <c r="AH5" s="164"/>
      <c r="AI5" s="38" t="s">
        <v>39</v>
      </c>
      <c r="AJ5" s="36"/>
      <c r="AK5" s="36"/>
      <c r="AL5" s="36"/>
      <c r="AM5" s="36"/>
      <c r="AN5" s="37"/>
      <c r="AO5" s="39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3"/>
      <c r="BF5" s="43"/>
      <c r="BG5" s="43"/>
      <c r="BH5" s="43"/>
      <c r="BI5" s="43"/>
      <c r="BJ5" s="40"/>
      <c r="BK5" s="40"/>
      <c r="BL5" s="40"/>
      <c r="BM5" s="40"/>
      <c r="BN5" s="40"/>
      <c r="BO5" s="40"/>
      <c r="BP5" s="41"/>
      <c r="BQ5" s="35"/>
      <c r="BR5" s="36"/>
      <c r="BS5" s="36"/>
      <c r="BU5" s="15"/>
      <c r="BV5" s="31" t="s">
        <v>16</v>
      </c>
      <c r="BW5" s="164" t="s">
        <v>104</v>
      </c>
      <c r="BX5" s="164"/>
      <c r="BY5" s="38" t="s">
        <v>28</v>
      </c>
      <c r="BZ5" s="36"/>
      <c r="CA5" s="36"/>
      <c r="CB5" s="36"/>
      <c r="CC5" s="36"/>
      <c r="CD5" s="37"/>
    </row>
    <row r="6" spans="1:82" ht="12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271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94" t="s">
        <v>60</v>
      </c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 t="s">
        <v>62</v>
      </c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</row>
    <row r="7" spans="1:82" ht="12" customHeight="1" thickBo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261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3"/>
      <c r="AO7" s="202" t="s">
        <v>61</v>
      </c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</row>
    <row r="8" spans="1:82" s="16" customFormat="1" ht="12.75">
      <c r="A8" s="254" t="s">
        <v>63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5"/>
      <c r="AA8" s="256">
        <v>0</v>
      </c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52"/>
      <c r="AO8" s="260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52"/>
      <c r="BC8" s="203">
        <v>0</v>
      </c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52"/>
      <c r="BQ8" s="203">
        <f>AA8</f>
        <v>0</v>
      </c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5"/>
    </row>
    <row r="9" spans="1:82" s="16" customFormat="1" ht="12.75">
      <c r="A9" s="233" t="s">
        <v>64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4"/>
      <c r="AA9" s="25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53"/>
      <c r="AO9" s="206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53"/>
      <c r="BC9" s="206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53"/>
      <c r="BQ9" s="206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8"/>
    </row>
    <row r="10" spans="1:82" s="16" customFormat="1" ht="12.75">
      <c r="A10" s="233" t="s">
        <v>65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4"/>
      <c r="AA10" s="227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25"/>
      <c r="AO10" s="224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25"/>
      <c r="BC10" s="209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25"/>
      <c r="BQ10" s="209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1"/>
    </row>
    <row r="11" spans="1:82" s="16" customFormat="1" ht="12.75">
      <c r="A11" s="218" t="s">
        <v>66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26"/>
      <c r="AA11" s="228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30"/>
      <c r="AO11" s="231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30"/>
      <c r="BC11" s="231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30"/>
      <c r="BQ11" s="231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32"/>
    </row>
    <row r="12" spans="1:82" s="16" customFormat="1" ht="15" customHeight="1">
      <c r="A12" s="218" t="s">
        <v>67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9"/>
      <c r="AA12" s="220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23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2"/>
      <c r="BC12" s="224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25"/>
      <c r="BQ12" s="209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1"/>
    </row>
    <row r="13" spans="1:82" s="16" customFormat="1" ht="15" customHeight="1">
      <c r="A13" s="212" t="s">
        <v>68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3"/>
      <c r="AA13" s="251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8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50"/>
    </row>
    <row r="14" spans="1:82" s="16" customFormat="1" ht="12.75">
      <c r="A14" s="244" t="s">
        <v>11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69"/>
      <c r="AA14" s="227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25"/>
      <c r="AO14" s="224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25"/>
      <c r="BC14" s="224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25"/>
      <c r="BQ14" s="224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1"/>
    </row>
    <row r="15" spans="1:82" s="16" customFormat="1" ht="12.75">
      <c r="A15" s="234" t="s">
        <v>69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9"/>
      <c r="AA15" s="239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40"/>
      <c r="AO15" s="235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40"/>
      <c r="BC15" s="235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40"/>
      <c r="BQ15" s="235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7"/>
    </row>
    <row r="16" spans="1:82" s="16" customFormat="1" ht="12.75">
      <c r="A16" s="233" t="s">
        <v>64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4"/>
      <c r="AA16" s="228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30"/>
      <c r="AO16" s="231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30"/>
      <c r="BC16" s="231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30"/>
      <c r="BQ16" s="231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32"/>
    </row>
    <row r="17" spans="1:82" s="16" customFormat="1" ht="12.75" customHeight="1">
      <c r="A17" s="218" t="s">
        <v>65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26"/>
      <c r="AA17" s="227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25"/>
      <c r="AO17" s="224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25"/>
      <c r="BC17" s="209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25"/>
      <c r="BQ17" s="209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1"/>
    </row>
    <row r="18" spans="1:82" s="16" customFormat="1" ht="12.75">
      <c r="A18" s="264" t="s">
        <v>66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8"/>
      <c r="AA18" s="228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30"/>
      <c r="AO18" s="231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30"/>
      <c r="BC18" s="231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30"/>
      <c r="BQ18" s="231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32"/>
    </row>
    <row r="19" spans="1:82" s="16" customFormat="1" ht="15" customHeight="1">
      <c r="A19" s="264" t="s">
        <v>67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5"/>
      <c r="AA19" s="220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2"/>
      <c r="AO19" s="223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2"/>
      <c r="BC19" s="224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25"/>
      <c r="BQ19" s="209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1"/>
    </row>
    <row r="20" spans="1:82" s="16" customFormat="1" ht="15" customHeight="1">
      <c r="A20" s="266" t="s">
        <v>68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7"/>
      <c r="AA20" s="251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8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50"/>
    </row>
    <row r="21" spans="1:82" s="16" customFormat="1" ht="12.75" customHeight="1">
      <c r="A21" s="246" t="s">
        <v>70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227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25"/>
      <c r="AO21" s="224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25"/>
      <c r="BC21" s="224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25"/>
      <c r="BQ21" s="224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1"/>
    </row>
    <row r="22" spans="1:82" s="16" customFormat="1" ht="12.75" customHeight="1">
      <c r="A22" s="244" t="s">
        <v>71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9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40"/>
      <c r="AO22" s="235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40"/>
      <c r="BC22" s="235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40"/>
      <c r="BQ22" s="235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7"/>
    </row>
    <row r="23" spans="1:82" s="16" customFormat="1" ht="12.75" customHeight="1">
      <c r="A23" s="241" t="s">
        <v>72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9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40"/>
      <c r="AO23" s="235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40"/>
      <c r="BC23" s="235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40"/>
      <c r="BQ23" s="235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7"/>
    </row>
    <row r="24" spans="1:82" s="16" customFormat="1" ht="12.75" customHeight="1">
      <c r="A24" s="233" t="s">
        <v>64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8"/>
      <c r="AA24" s="228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30"/>
      <c r="AO24" s="231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30"/>
      <c r="BC24" s="231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30"/>
      <c r="BQ24" s="231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32"/>
    </row>
    <row r="25" spans="1:82" s="16" customFormat="1" ht="12.75" customHeight="1">
      <c r="A25" s="233" t="s">
        <v>65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27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25"/>
      <c r="AO25" s="224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25"/>
      <c r="BC25" s="209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25"/>
      <c r="BQ25" s="209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1"/>
    </row>
    <row r="26" spans="1:82" s="16" customFormat="1" ht="12.75" customHeight="1">
      <c r="A26" s="218" t="s">
        <v>66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26"/>
      <c r="AA26" s="228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30"/>
      <c r="AO26" s="231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30"/>
      <c r="BC26" s="231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30"/>
      <c r="BQ26" s="231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32"/>
    </row>
    <row r="27" spans="1:82" s="16" customFormat="1" ht="15" customHeight="1">
      <c r="A27" s="218" t="s">
        <v>67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9"/>
      <c r="AA27" s="220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2"/>
      <c r="AO27" s="223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2"/>
      <c r="BC27" s="224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25"/>
      <c r="BQ27" s="209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1"/>
    </row>
    <row r="28" spans="1:82" s="16" customFormat="1" ht="15" customHeight="1" thickBot="1">
      <c r="A28" s="212" t="s">
        <v>68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3"/>
      <c r="AA28" s="214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6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7"/>
    </row>
  </sheetData>
  <sheetProtection/>
  <mergeCells count="87">
    <mergeCell ref="A2:CD2"/>
    <mergeCell ref="A6:Z6"/>
    <mergeCell ref="AA6:AN6"/>
    <mergeCell ref="AO6:BB6"/>
    <mergeCell ref="BC6:BP6"/>
    <mergeCell ref="BQ6:CD6"/>
    <mergeCell ref="A4:Z4"/>
    <mergeCell ref="BQ4:CD4"/>
    <mergeCell ref="AG5:AH5"/>
    <mergeCell ref="AA4:AN4"/>
    <mergeCell ref="BG4:BH4"/>
    <mergeCell ref="BW5:BX5"/>
    <mergeCell ref="A19:Z19"/>
    <mergeCell ref="A20:Z20"/>
    <mergeCell ref="A18:Z18"/>
    <mergeCell ref="BC14:BP16"/>
    <mergeCell ref="AA14:AN16"/>
    <mergeCell ref="AO20:BB20"/>
    <mergeCell ref="AO14:BB16"/>
    <mergeCell ref="A14:Z14"/>
    <mergeCell ref="A16:Z16"/>
    <mergeCell ref="A7:Z7"/>
    <mergeCell ref="A5:Z5"/>
    <mergeCell ref="AO8:BB9"/>
    <mergeCell ref="AA7:AN7"/>
    <mergeCell ref="AO7:BB7"/>
    <mergeCell ref="A10:Z10"/>
    <mergeCell ref="AA10:AN11"/>
    <mergeCell ref="A11:Z11"/>
    <mergeCell ref="A17:Z17"/>
    <mergeCell ref="A8:Z8"/>
    <mergeCell ref="AA8:AN9"/>
    <mergeCell ref="A9:Z9"/>
    <mergeCell ref="A15:Z15"/>
    <mergeCell ref="AA12:AN12"/>
    <mergeCell ref="A13:Z13"/>
    <mergeCell ref="A12:Z12"/>
    <mergeCell ref="BQ19:CD19"/>
    <mergeCell ref="AO10:BB11"/>
    <mergeCell ref="BQ14:CD16"/>
    <mergeCell ref="BC8:BP9"/>
    <mergeCell ref="BC10:BP11"/>
    <mergeCell ref="BQ17:CD18"/>
    <mergeCell ref="BQ10:CD11"/>
    <mergeCell ref="BQ12:CD12"/>
    <mergeCell ref="BC7:BP7"/>
    <mergeCell ref="AO12:BB12"/>
    <mergeCell ref="BC12:BP12"/>
    <mergeCell ref="BQ20:CD20"/>
    <mergeCell ref="AA13:AN13"/>
    <mergeCell ref="AO13:BB13"/>
    <mergeCell ref="BC13:BP13"/>
    <mergeCell ref="BQ13:CD13"/>
    <mergeCell ref="BC20:BP20"/>
    <mergeCell ref="AA20:AN20"/>
    <mergeCell ref="AA19:AN19"/>
    <mergeCell ref="AO19:BB19"/>
    <mergeCell ref="BC19:BP19"/>
    <mergeCell ref="AA17:AN18"/>
    <mergeCell ref="AO17:BB18"/>
    <mergeCell ref="BC17:BP18"/>
    <mergeCell ref="BQ25:CD26"/>
    <mergeCell ref="A25:Z25"/>
    <mergeCell ref="BQ21:CD24"/>
    <mergeCell ref="A24:Z24"/>
    <mergeCell ref="AA21:AN24"/>
    <mergeCell ref="AO21:BB24"/>
    <mergeCell ref="BC21:BP24"/>
    <mergeCell ref="A23:Z23"/>
    <mergeCell ref="A22:Z22"/>
    <mergeCell ref="A21:Z21"/>
    <mergeCell ref="BQ7:CD7"/>
    <mergeCell ref="BQ8:CD9"/>
    <mergeCell ref="BQ27:CD27"/>
    <mergeCell ref="A28:Z28"/>
    <mergeCell ref="AA28:AN28"/>
    <mergeCell ref="AO28:BB28"/>
    <mergeCell ref="BC28:BP28"/>
    <mergeCell ref="BQ28:CD28"/>
    <mergeCell ref="A27:Z27"/>
    <mergeCell ref="AA27:AN27"/>
    <mergeCell ref="AO27:BB27"/>
    <mergeCell ref="BC27:BP27"/>
    <mergeCell ref="A26:Z26"/>
    <mergeCell ref="AA25:AN26"/>
    <mergeCell ref="AO25:BB26"/>
    <mergeCell ref="BC25:BP26"/>
  </mergeCells>
  <printOptions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D20"/>
  <sheetViews>
    <sheetView zoomScalePageLayoutView="0" workbookViewId="0" topLeftCell="A1">
      <selection activeCell="AH12" sqref="AH12"/>
    </sheetView>
  </sheetViews>
  <sheetFormatPr defaultColWidth="1.75390625" defaultRowHeight="12.75"/>
  <cols>
    <col min="1" max="16384" width="1.75390625" style="1" customWidth="1"/>
  </cols>
  <sheetData>
    <row r="1" ht="11.25">
      <c r="CD1" s="14" t="s">
        <v>87</v>
      </c>
    </row>
    <row r="2" spans="1:82" s="6" customFormat="1" ht="15">
      <c r="A2" s="270" t="s">
        <v>82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</row>
    <row r="3" spans="41:50" ht="11.25"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spans="1:68" ht="12" customHeight="1">
      <c r="A4" s="109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A4" s="109" t="s">
        <v>58</v>
      </c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1"/>
      <c r="AO4" s="109" t="s">
        <v>58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1"/>
      <c r="BC4" s="109" t="s">
        <v>58</v>
      </c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1"/>
    </row>
    <row r="5" spans="1:68" ht="12" customHeight="1">
      <c r="A5" s="94" t="s">
        <v>30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35"/>
      <c r="AB5" s="36"/>
      <c r="AC5" s="36"/>
      <c r="AE5" s="15"/>
      <c r="AF5" s="31" t="s">
        <v>16</v>
      </c>
      <c r="AG5" s="164" t="s">
        <v>102</v>
      </c>
      <c r="AH5" s="164"/>
      <c r="AI5" s="38" t="s">
        <v>56</v>
      </c>
      <c r="AJ5" s="36"/>
      <c r="AK5" s="36"/>
      <c r="AL5" s="36"/>
      <c r="AM5" s="36"/>
      <c r="AN5" s="37"/>
      <c r="AO5" s="35"/>
      <c r="AP5" s="36"/>
      <c r="AQ5" s="36"/>
      <c r="AS5" s="15"/>
      <c r="AT5" s="31" t="s">
        <v>16</v>
      </c>
      <c r="AU5" s="164" t="s">
        <v>104</v>
      </c>
      <c r="AV5" s="164"/>
      <c r="AW5" s="38" t="s">
        <v>28</v>
      </c>
      <c r="AX5" s="36"/>
      <c r="AY5" s="36"/>
      <c r="AZ5" s="36"/>
      <c r="BA5" s="36"/>
      <c r="BB5" s="37"/>
      <c r="BC5" s="35"/>
      <c r="BD5" s="36"/>
      <c r="BE5" s="36"/>
      <c r="BG5" s="15"/>
      <c r="BH5" s="31" t="s">
        <v>16</v>
      </c>
      <c r="BI5" s="164" t="s">
        <v>103</v>
      </c>
      <c r="BJ5" s="164"/>
      <c r="BK5" s="38" t="s">
        <v>39</v>
      </c>
      <c r="BL5" s="36"/>
      <c r="BM5" s="36"/>
      <c r="BN5" s="36"/>
      <c r="BO5" s="36"/>
      <c r="BP5" s="37"/>
    </row>
    <row r="6" spans="1:68" ht="3" customHeight="1" thickBo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261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3"/>
      <c r="AO6" s="261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3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1:68" s="16" customFormat="1" ht="12.75">
      <c r="A7" s="275" t="s">
        <v>73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7"/>
      <c r="AA7" s="284">
        <v>580800</v>
      </c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6"/>
      <c r="AO7" s="284">
        <v>535887</v>
      </c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6"/>
      <c r="BC7" s="284">
        <v>447582</v>
      </c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90"/>
    </row>
    <row r="8" spans="1:68" s="16" customFormat="1" ht="13.5" thickBo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287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9"/>
      <c r="AO8" s="287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9"/>
      <c r="BC8" s="287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91"/>
    </row>
    <row r="12" spans="1:66" ht="12">
      <c r="A12" s="2" t="s">
        <v>12</v>
      </c>
      <c r="B12" s="2"/>
      <c r="C12" s="2"/>
      <c r="D12" s="2"/>
      <c r="E12" s="2"/>
      <c r="F12" s="2"/>
      <c r="G12" s="2"/>
      <c r="H12" s="281"/>
      <c r="I12" s="281"/>
      <c r="J12" s="281"/>
      <c r="K12" s="281"/>
      <c r="L12" s="281"/>
      <c r="M12" s="2"/>
      <c r="N12" s="89" t="s">
        <v>106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K12" s="2" t="s">
        <v>13</v>
      </c>
      <c r="AL12" s="2"/>
      <c r="AM12" s="2"/>
      <c r="AN12" s="2"/>
      <c r="AO12" s="2"/>
      <c r="AP12" s="2"/>
      <c r="AQ12" s="2"/>
      <c r="AR12" s="2"/>
      <c r="AS12" s="2"/>
      <c r="AT12" s="281"/>
      <c r="AU12" s="281"/>
      <c r="AV12" s="281"/>
      <c r="AW12" s="281"/>
      <c r="AX12" s="281"/>
      <c r="AY12" s="2"/>
      <c r="AZ12" s="89" t="s">
        <v>107</v>
      </c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13" customFormat="1" ht="9.75">
      <c r="A13" s="3"/>
      <c r="B13" s="3"/>
      <c r="C13" s="3"/>
      <c r="D13" s="3"/>
      <c r="E13" s="3"/>
      <c r="F13" s="3"/>
      <c r="G13" s="3"/>
      <c r="H13" s="282" t="s">
        <v>14</v>
      </c>
      <c r="I13" s="282"/>
      <c r="J13" s="282"/>
      <c r="K13" s="282"/>
      <c r="L13" s="282"/>
      <c r="M13" s="3"/>
      <c r="N13" s="283" t="s">
        <v>15</v>
      </c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K13" s="3"/>
      <c r="AL13" s="3"/>
      <c r="AM13" s="3"/>
      <c r="AN13" s="3"/>
      <c r="AO13" s="3"/>
      <c r="AP13" s="3"/>
      <c r="AQ13" s="3"/>
      <c r="AR13" s="3"/>
      <c r="AS13" s="3"/>
      <c r="AT13" s="282" t="s">
        <v>14</v>
      </c>
      <c r="AU13" s="282"/>
      <c r="AV13" s="282"/>
      <c r="AW13" s="282"/>
      <c r="AX13" s="282"/>
      <c r="AY13" s="3"/>
      <c r="AZ13" s="283" t="s">
        <v>15</v>
      </c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</row>
    <row r="15" spans="1:15" ht="12">
      <c r="A15" s="4" t="s">
        <v>83</v>
      </c>
      <c r="B15" s="274" t="s">
        <v>108</v>
      </c>
      <c r="C15" s="274"/>
      <c r="D15" s="2" t="s">
        <v>84</v>
      </c>
      <c r="E15" s="89" t="s">
        <v>109</v>
      </c>
      <c r="F15" s="89"/>
      <c r="G15" s="89"/>
      <c r="H15" s="89"/>
      <c r="I15" s="89"/>
      <c r="J15" s="89"/>
      <c r="K15" s="44"/>
      <c r="L15" s="45" t="s">
        <v>16</v>
      </c>
      <c r="M15" s="274" t="s">
        <v>91</v>
      </c>
      <c r="N15" s="274"/>
      <c r="O15" s="46" t="s">
        <v>9</v>
      </c>
    </row>
    <row r="17" ht="11.25">
      <c r="A17" s="1" t="s">
        <v>74</v>
      </c>
    </row>
    <row r="18" ht="11.25">
      <c r="A18" s="1" t="s">
        <v>75</v>
      </c>
    </row>
    <row r="19" ht="11.25">
      <c r="A19" s="1" t="s">
        <v>76</v>
      </c>
    </row>
    <row r="20" spans="1:46" ht="11.25">
      <c r="A20" s="1" t="s">
        <v>77</v>
      </c>
      <c r="AT20" s="60"/>
    </row>
  </sheetData>
  <sheetProtection/>
  <mergeCells count="28">
    <mergeCell ref="AA6:AN6"/>
    <mergeCell ref="AZ13:BN13"/>
    <mergeCell ref="AA4:AN4"/>
    <mergeCell ref="BI5:BJ5"/>
    <mergeCell ref="BC6:BP6"/>
    <mergeCell ref="AO6:BB6"/>
    <mergeCell ref="AA7:AN8"/>
    <mergeCell ref="BC7:BP8"/>
    <mergeCell ref="AO7:BB8"/>
    <mergeCell ref="BC4:BP4"/>
    <mergeCell ref="AO4:BB4"/>
    <mergeCell ref="AU5:AV5"/>
    <mergeCell ref="B15:C15"/>
    <mergeCell ref="E15:J15"/>
    <mergeCell ref="M15:N15"/>
    <mergeCell ref="A2:CD2"/>
    <mergeCell ref="A7:Z8"/>
    <mergeCell ref="H12:L12"/>
    <mergeCell ref="AT12:AX12"/>
    <mergeCell ref="N12:AB12"/>
    <mergeCell ref="AZ12:BN12"/>
    <mergeCell ref="A4:Z4"/>
    <mergeCell ref="H13:L13"/>
    <mergeCell ref="AT13:AX13"/>
    <mergeCell ref="N13:AB13"/>
    <mergeCell ref="AG5:AH5"/>
    <mergeCell ref="A6:Z6"/>
    <mergeCell ref="A5:Z5"/>
  </mergeCells>
  <printOptions/>
  <pageMargins left="0.3937007874015748" right="0.3937007874015748" top="0.7874015748031497" bottom="0.3937007874015748" header="0.2755905511811024" footer="0.2755905511811024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t.kolomiez</cp:lastModifiedBy>
  <cp:lastPrinted>2012-03-29T14:28:48Z</cp:lastPrinted>
  <dcterms:created xsi:type="dcterms:W3CDTF">2001-08-14T05:50:15Z</dcterms:created>
  <dcterms:modified xsi:type="dcterms:W3CDTF">2012-04-27T11:33:28Z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